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1840" windowHeight="12570"/>
  </bookViews>
  <sheets>
    <sheet name="US" sheetId="1" r:id="rId1"/>
    <sheet name="FSA" sheetId="2" r:id="rId2"/>
    <sheet name="FSB" sheetId="3" r:id="rId3"/>
    <sheet name="FSL" sheetId="4" r:id="rId4"/>
  </sheets>
  <definedNames>
    <definedName name="_xlnm._FilterDatabase" localSheetId="1" hidden="1">FSA!$A$9:$AJ$9</definedName>
    <definedName name="_xlnm._FilterDatabase" localSheetId="2" hidden="1">FSB!$A$9:$AB$9</definedName>
    <definedName name="_xlnm._FilterDatabase" localSheetId="3" hidden="1">FSL!$A$9:$AC$9</definedName>
    <definedName name="_xlnm._FilterDatabase" localSheetId="0" hidden="1">US!$A$9:$AL$9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8" i="3"/>
  <c r="AA11"/>
  <c r="AA10"/>
  <c r="AA15"/>
  <c r="AA19"/>
  <c r="AA30"/>
  <c r="AA31"/>
  <c r="AA34"/>
  <c r="AA35"/>
  <c r="AA36"/>
  <c r="AA37"/>
  <c r="AA42"/>
  <c r="AA43"/>
  <c r="AA16"/>
  <c r="AA44"/>
  <c r="AA45"/>
  <c r="AA46"/>
  <c r="AA20"/>
  <c r="AA13"/>
  <c r="AA17"/>
  <c r="AA18"/>
  <c r="AA22"/>
  <c r="AA33"/>
  <c r="AA12"/>
  <c r="AA14"/>
  <c r="AA24"/>
  <c r="AA21"/>
  <c r="AA23"/>
  <c r="AA27"/>
  <c r="AA38"/>
  <c r="AA32"/>
  <c r="AA40"/>
  <c r="AA41"/>
  <c r="AA39"/>
  <c r="AA29"/>
  <c r="AA25"/>
  <c r="AA26"/>
  <c r="Q13"/>
  <c r="Q17"/>
  <c r="Q18"/>
  <c r="Q22"/>
  <c r="Q20"/>
  <c r="Q16"/>
  <c r="Q11"/>
  <c r="Q33"/>
  <c r="Q19"/>
  <c r="Q12"/>
  <c r="Q14"/>
  <c r="Q24"/>
  <c r="Q21"/>
  <c r="Q23"/>
  <c r="Q15"/>
  <c r="Q27"/>
  <c r="Q38"/>
  <c r="Q32"/>
  <c r="Q40"/>
  <c r="Q41"/>
  <c r="Q39"/>
  <c r="Q29"/>
  <c r="Q25"/>
  <c r="Q43"/>
  <c r="Q31"/>
  <c r="Q35"/>
  <c r="Q30"/>
  <c r="Q36"/>
  <c r="Q28"/>
  <c r="Q45"/>
  <c r="Q37"/>
  <c r="Q34"/>
  <c r="Q46"/>
  <c r="Q44"/>
  <c r="Q42"/>
  <c r="Q26"/>
  <c r="Q10"/>
  <c r="L14"/>
  <c r="L11"/>
  <c r="L10"/>
  <c r="L24"/>
  <c r="L21"/>
  <c r="L23"/>
  <c r="L15"/>
  <c r="L27"/>
  <c r="L38"/>
  <c r="L32"/>
  <c r="L40"/>
  <c r="L41"/>
  <c r="L39"/>
  <c r="L29"/>
  <c r="L25"/>
  <c r="L33"/>
  <c r="L43"/>
  <c r="L22"/>
  <c r="L17"/>
  <c r="L31"/>
  <c r="L19"/>
  <c r="L35"/>
  <c r="L30"/>
  <c r="L36"/>
  <c r="L18"/>
  <c r="L13"/>
  <c r="L28"/>
  <c r="L45"/>
  <c r="L37"/>
  <c r="L34"/>
  <c r="L46"/>
  <c r="L44"/>
  <c r="L20"/>
  <c r="L16"/>
  <c r="L42"/>
  <c r="L26"/>
  <c r="L12"/>
  <c r="AA19" i="4"/>
  <c r="AA20"/>
  <c r="AA21"/>
  <c r="AA22"/>
  <c r="AA13"/>
  <c r="AA16"/>
  <c r="AA15"/>
  <c r="AA25"/>
  <c r="AA26"/>
  <c r="AA27"/>
  <c r="AA30"/>
  <c r="AA32"/>
  <c r="AA31"/>
  <c r="AA28"/>
  <c r="AA29"/>
  <c r="AA11"/>
  <c r="AA12"/>
  <c r="AA14"/>
  <c r="AA17"/>
  <c r="AA18"/>
  <c r="AA23"/>
  <c r="AA24"/>
  <c r="AA10"/>
  <c r="Q19"/>
  <c r="Q20"/>
  <c r="Q21"/>
  <c r="Q22"/>
  <c r="Q13"/>
  <c r="Q16"/>
  <c r="Q15"/>
  <c r="Q25"/>
  <c r="Q26"/>
  <c r="Q27"/>
  <c r="Q30"/>
  <c r="Q32"/>
  <c r="Q31"/>
  <c r="Q28"/>
  <c r="Q29"/>
  <c r="Q11"/>
  <c r="Q12"/>
  <c r="Q14"/>
  <c r="Q17"/>
  <c r="Q18"/>
  <c r="Q23"/>
  <c r="Q24"/>
  <c r="Q10"/>
  <c r="L19"/>
  <c r="L20"/>
  <c r="L21"/>
  <c r="L22"/>
  <c r="L13"/>
  <c r="L16"/>
  <c r="L15"/>
  <c r="L25"/>
  <c r="L26"/>
  <c r="L27"/>
  <c r="L30"/>
  <c r="L32"/>
  <c r="L31"/>
  <c r="L28"/>
  <c r="L29"/>
  <c r="L11"/>
  <c r="L12"/>
  <c r="L14"/>
  <c r="L17"/>
  <c r="L18"/>
  <c r="L23"/>
  <c r="L24"/>
  <c r="L10"/>
  <c r="G23" i="3" l="1"/>
  <c r="G28"/>
  <c r="G39"/>
  <c r="G20"/>
  <c r="G21"/>
  <c r="G16"/>
  <c r="G38"/>
  <c r="G46"/>
  <c r="G12" i="4"/>
  <c r="G26"/>
  <c r="G23"/>
  <c r="G13"/>
  <c r="G22" i="3"/>
  <c r="G43"/>
  <c r="G44"/>
  <c r="G34"/>
  <c r="G35"/>
  <c r="G19"/>
  <c r="G26"/>
  <c r="G36"/>
  <c r="G41"/>
  <c r="G27"/>
  <c r="G24"/>
  <c r="G19" i="4"/>
  <c r="G31"/>
  <c r="G18"/>
  <c r="G32"/>
  <c r="G22"/>
  <c r="G10"/>
  <c r="G17"/>
  <c r="G29"/>
  <c r="G30"/>
  <c r="G15"/>
  <c r="G21"/>
  <c r="G11"/>
  <c r="G25"/>
  <c r="G24"/>
  <c r="G14"/>
  <c r="G28"/>
  <c r="G27"/>
  <c r="G16"/>
  <c r="G20"/>
  <c r="G11" i="3"/>
  <c r="G14"/>
  <c r="G29"/>
  <c r="G32"/>
  <c r="G33"/>
  <c r="G13"/>
  <c r="G31"/>
  <c r="G10"/>
  <c r="G37"/>
  <c r="G45"/>
  <c r="G12"/>
  <c r="G18"/>
  <c r="G42"/>
  <c r="G30"/>
  <c r="G17"/>
  <c r="G25"/>
  <c r="G40"/>
  <c r="G15"/>
  <c r="Q14" i="2" l="1"/>
  <c r="Q29"/>
  <c r="Q17"/>
  <c r="Q28"/>
  <c r="Q30"/>
  <c r="Q31"/>
  <c r="Q32"/>
  <c r="Q12"/>
  <c r="Q34"/>
  <c r="Q21"/>
  <c r="Q37"/>
  <c r="Q35"/>
  <c r="Q36"/>
  <c r="Q41"/>
  <c r="Q42"/>
  <c r="Q50"/>
  <c r="Q13"/>
  <c r="Q25"/>
  <c r="Q22"/>
  <c r="Q20"/>
  <c r="Q24"/>
  <c r="Q33"/>
  <c r="Q39"/>
  <c r="Q38"/>
  <c r="Q16"/>
  <c r="Q45"/>
  <c r="Q49"/>
  <c r="Q51"/>
  <c r="Q47"/>
  <c r="Q48"/>
  <c r="Q40"/>
  <c r="Q46"/>
  <c r="Q44"/>
  <c r="Q43"/>
  <c r="Q23"/>
  <c r="Q19"/>
  <c r="Q27"/>
  <c r="Q18"/>
  <c r="Q15"/>
  <c r="Q11"/>
  <c r="Q10"/>
  <c r="Q26"/>
  <c r="AA14"/>
  <c r="AA29"/>
  <c r="AA17"/>
  <c r="AA28"/>
  <c r="AA30"/>
  <c r="AA31"/>
  <c r="AA32"/>
  <c r="AA12"/>
  <c r="AA34"/>
  <c r="AA21"/>
  <c r="AA37"/>
  <c r="AA35"/>
  <c r="AA36"/>
  <c r="AA41"/>
  <c r="AA42"/>
  <c r="AA50"/>
  <c r="AA13"/>
  <c r="AA25"/>
  <c r="AA22"/>
  <c r="AA20"/>
  <c r="AA24"/>
  <c r="AA33"/>
  <c r="AA39"/>
  <c r="AA38"/>
  <c r="AA16"/>
  <c r="AA45"/>
  <c r="AA49"/>
  <c r="AA51"/>
  <c r="AA47"/>
  <c r="AA48"/>
  <c r="AA40"/>
  <c r="AA46"/>
  <c r="AA44"/>
  <c r="AA43"/>
  <c r="AA23"/>
  <c r="AA19"/>
  <c r="AA27"/>
  <c r="AA18"/>
  <c r="AA15"/>
  <c r="AA11"/>
  <c r="AA10"/>
  <c r="AA26"/>
  <c r="L11"/>
  <c r="L12"/>
  <c r="L15"/>
  <c r="L13"/>
  <c r="L18"/>
  <c r="L25"/>
  <c r="L19"/>
  <c r="L23"/>
  <c r="L22"/>
  <c r="L27"/>
  <c r="L20"/>
  <c r="L24"/>
  <c r="L40"/>
  <c r="L14"/>
  <c r="L28"/>
  <c r="L30"/>
  <c r="L44"/>
  <c r="L43"/>
  <c r="L17"/>
  <c r="L21"/>
  <c r="G21" s="1"/>
  <c r="L35"/>
  <c r="L36"/>
  <c r="L46"/>
  <c r="L33"/>
  <c r="L39"/>
  <c r="L38"/>
  <c r="L34"/>
  <c r="L16"/>
  <c r="L45"/>
  <c r="L26"/>
  <c r="L29"/>
  <c r="L31"/>
  <c r="L32"/>
  <c r="L37"/>
  <c r="L41"/>
  <c r="L42"/>
  <c r="L50"/>
  <c r="L49"/>
  <c r="L51"/>
  <c r="L47"/>
  <c r="L48"/>
  <c r="L10"/>
  <c r="AA13" i="1"/>
  <c r="AA26"/>
  <c r="AA27"/>
  <c r="AA20"/>
  <c r="AA28"/>
  <c r="AA29"/>
  <c r="AA17"/>
  <c r="AA36"/>
  <c r="AA11"/>
  <c r="AA35"/>
  <c r="AA15"/>
  <c r="AA30"/>
  <c r="AA19"/>
  <c r="AA24"/>
  <c r="AA38"/>
  <c r="AA12"/>
  <c r="AA16"/>
  <c r="AA48"/>
  <c r="AA25"/>
  <c r="AA52"/>
  <c r="AA22"/>
  <c r="AA23"/>
  <c r="AA51"/>
  <c r="AA41"/>
  <c r="AA46"/>
  <c r="AA47"/>
  <c r="AA50"/>
  <c r="AA49"/>
  <c r="AA44"/>
  <c r="AA43"/>
  <c r="AA14"/>
  <c r="AA39"/>
  <c r="AA40"/>
  <c r="AA34"/>
  <c r="AA45"/>
  <c r="AA18"/>
  <c r="AA21"/>
  <c r="AA31"/>
  <c r="AA32"/>
  <c r="AA33"/>
  <c r="AA37"/>
  <c r="AA42"/>
  <c r="AA10"/>
  <c r="Q13"/>
  <c r="Q26"/>
  <c r="Q27"/>
  <c r="Q20"/>
  <c r="Q28"/>
  <c r="Q29"/>
  <c r="Q17"/>
  <c r="Q36"/>
  <c r="Q11"/>
  <c r="Q35"/>
  <c r="Q15"/>
  <c r="Q30"/>
  <c r="Q19"/>
  <c r="Q24"/>
  <c r="Q38"/>
  <c r="Q12"/>
  <c r="Q16"/>
  <c r="Q48"/>
  <c r="Q25"/>
  <c r="Q52"/>
  <c r="Q22"/>
  <c r="Q23"/>
  <c r="Q51"/>
  <c r="Q41"/>
  <c r="Q46"/>
  <c r="Q47"/>
  <c r="Q50"/>
  <c r="Q49"/>
  <c r="Q44"/>
  <c r="Q43"/>
  <c r="Q14"/>
  <c r="Q39"/>
  <c r="Q40"/>
  <c r="Q34"/>
  <c r="Q45"/>
  <c r="Q18"/>
  <c r="Q21"/>
  <c r="Q31"/>
  <c r="Q32"/>
  <c r="Q33"/>
  <c r="Q37"/>
  <c r="Q42"/>
  <c r="Q10"/>
  <c r="L13"/>
  <c r="L26"/>
  <c r="L27"/>
  <c r="L20"/>
  <c r="L28"/>
  <c r="L29"/>
  <c r="L17"/>
  <c r="L36"/>
  <c r="L11"/>
  <c r="L35"/>
  <c r="L15"/>
  <c r="L30"/>
  <c r="L19"/>
  <c r="L24"/>
  <c r="L38"/>
  <c r="L12"/>
  <c r="L16"/>
  <c r="L48"/>
  <c r="L25"/>
  <c r="L52"/>
  <c r="L22"/>
  <c r="L23"/>
  <c r="L51"/>
  <c r="L41"/>
  <c r="L46"/>
  <c r="L47"/>
  <c r="L50"/>
  <c r="L49"/>
  <c r="L44"/>
  <c r="L43"/>
  <c r="L14"/>
  <c r="L39"/>
  <c r="L40"/>
  <c r="L34"/>
  <c r="L45"/>
  <c r="L18"/>
  <c r="L21"/>
  <c r="L31"/>
  <c r="L32"/>
  <c r="L33"/>
  <c r="L37"/>
  <c r="L42"/>
  <c r="L10"/>
  <c r="G44" i="2" l="1"/>
  <c r="G32"/>
  <c r="G43"/>
  <c r="G41"/>
  <c r="G38"/>
  <c r="G12"/>
  <c r="G48"/>
  <c r="G31"/>
  <c r="G33"/>
  <c r="G29"/>
  <c r="G39"/>
  <c r="G26"/>
  <c r="G45"/>
  <c r="G40"/>
  <c r="G18"/>
  <c r="G15"/>
  <c r="G25"/>
  <c r="G22"/>
  <c r="G47"/>
  <c r="G16"/>
  <c r="G30"/>
  <c r="G24"/>
  <c r="G13"/>
  <c r="G34"/>
  <c r="G10"/>
  <c r="G49"/>
  <c r="G37"/>
  <c r="G36"/>
  <c r="G14"/>
  <c r="G27"/>
  <c r="G11"/>
  <c r="G19"/>
  <c r="G23"/>
  <c r="G42"/>
  <c r="G17"/>
  <c r="G46"/>
  <c r="G51"/>
  <c r="G20"/>
  <c r="G50"/>
  <c r="G35"/>
  <c r="G28"/>
  <c r="G18" i="1"/>
  <c r="G39"/>
  <c r="G41"/>
  <c r="G52"/>
  <c r="G12"/>
  <c r="G33"/>
  <c r="G49"/>
  <c r="G30"/>
  <c r="G36"/>
  <c r="G20"/>
  <c r="G10"/>
  <c r="G45"/>
  <c r="G50"/>
  <c r="G25"/>
  <c r="G15"/>
  <c r="G27"/>
  <c r="G42"/>
  <c r="G31"/>
  <c r="G34"/>
  <c r="G43"/>
  <c r="G47"/>
  <c r="G23"/>
  <c r="G48"/>
  <c r="G24"/>
  <c r="G35"/>
  <c r="G29"/>
  <c r="G26"/>
  <c r="G32"/>
  <c r="G14"/>
  <c r="G51"/>
  <c r="G38"/>
  <c r="G17"/>
  <c r="G37"/>
  <c r="G21"/>
  <c r="G40"/>
  <c r="G44"/>
  <c r="G46"/>
  <c r="G22"/>
  <c r="G16"/>
  <c r="G19"/>
  <c r="G11"/>
  <c r="G28"/>
  <c r="G13"/>
</calcChain>
</file>

<file path=xl/sharedStrings.xml><?xml version="1.0" encoding="utf-8"?>
<sst xmlns="http://schemas.openxmlformats.org/spreadsheetml/2006/main" count="865" uniqueCount="267">
  <si>
    <t>МИНИСТЕРСТВО ФИЗИЧЕСКОЙ КУЛЬТУРЫ И СПОРТА МОСКОВСКОЙ ОБЛАСТИ</t>
  </si>
  <si>
    <t>ФЕДЕРАЦИЯ АВТОМОБИЛЬНОГО СПОРТА МОСКОВСКОЙ ОБЛАСТИ</t>
  </si>
  <si>
    <t>дрэг-рейсинг"Unlimited Street"(ВРВС 1660761811Л)</t>
  </si>
  <si>
    <t>ИТОГОВЫЙ ПРОТОКОЛ ЛИЧНЫХ РЕЗУЛЬТАТОВ</t>
  </si>
  <si>
    <t>п/п</t>
  </si>
  <si>
    <t>Место</t>
  </si>
  <si>
    <t>Пилот</t>
  </si>
  <si>
    <t>Текущие очки</t>
  </si>
  <si>
    <t>Субъект РФ</t>
  </si>
  <si>
    <t>квалификация</t>
  </si>
  <si>
    <t>финальные заезды</t>
  </si>
  <si>
    <t>итог</t>
  </si>
  <si>
    <t>место</t>
  </si>
  <si>
    <t>очки</t>
  </si>
  <si>
    <t>Стулов Кирилл</t>
  </si>
  <si>
    <t>Москва</t>
  </si>
  <si>
    <t>Геркин Павел</t>
  </si>
  <si>
    <t>Гребешев Алексей</t>
  </si>
  <si>
    <t>Санкт-Петербург</t>
  </si>
  <si>
    <t>Юмаев Евгений</t>
  </si>
  <si>
    <t>Инцкирвели Гурам</t>
  </si>
  <si>
    <t>Гудков Александр</t>
  </si>
  <si>
    <t>Голына Андрей</t>
  </si>
  <si>
    <t>Бусто Рамон</t>
  </si>
  <si>
    <t>дрэг-рейсинг"Fast Street A"(ВРВС 1660951811Л)</t>
  </si>
  <si>
    <t>Сапунов Игорь</t>
  </si>
  <si>
    <t>Мищенко Александр</t>
  </si>
  <si>
    <t>Кондратьев Станислав</t>
  </si>
  <si>
    <t>Мозолевский Александр</t>
  </si>
  <si>
    <t>Соломин Иван</t>
  </si>
  <si>
    <t>Мироненко Эдуард</t>
  </si>
  <si>
    <t>Карселадзе Сергей</t>
  </si>
  <si>
    <t>Колониус Сергей</t>
  </si>
  <si>
    <t>Жигульский Алексей</t>
  </si>
  <si>
    <t>Володин Андрей</t>
  </si>
  <si>
    <t>дрэг-рейсинг"Fast Street B"(ВРВС 1660961811Л)</t>
  </si>
  <si>
    <t>Абдулов Эльдар</t>
  </si>
  <si>
    <t>Петров Роман</t>
  </si>
  <si>
    <t>Тимонин Павел</t>
  </si>
  <si>
    <t xml:space="preserve">Кокорев Егор </t>
  </si>
  <si>
    <t>Прошко Владимир</t>
  </si>
  <si>
    <t>Шувалов Алексей</t>
  </si>
  <si>
    <t xml:space="preserve">Ходжоян Арман </t>
  </si>
  <si>
    <t xml:space="preserve">Разумовский Дмитрий </t>
  </si>
  <si>
    <t>дрэг-рейсинг"Fast Street L"(ВРВС 1660941811Л)</t>
  </si>
  <si>
    <t xml:space="preserve">Федотов Илья </t>
  </si>
  <si>
    <t xml:space="preserve">Рогов Петр </t>
  </si>
  <si>
    <t>Мелкумов Семен</t>
  </si>
  <si>
    <t>Абрамов Юрий</t>
  </si>
  <si>
    <t>Андреев Александр</t>
  </si>
  <si>
    <t>Афанасьев Алексей</t>
  </si>
  <si>
    <t>П. Власиха МО</t>
  </si>
  <si>
    <t>Гричаников Игорь</t>
  </si>
  <si>
    <t>МО, Подольск</t>
  </si>
  <si>
    <t>Демихов Евгений</t>
  </si>
  <si>
    <t>ЛипецкО, Усмань</t>
  </si>
  <si>
    <t>Долгов Алексей</t>
  </si>
  <si>
    <t>Зинченко Николай</t>
  </si>
  <si>
    <t>Иванов Игорь</t>
  </si>
  <si>
    <t>ВолгоградО, Волгоград</t>
  </si>
  <si>
    <t>Кистень Денис</t>
  </si>
  <si>
    <t>Ступино МО</t>
  </si>
  <si>
    <t>Московская область, Клин</t>
  </si>
  <si>
    <t>Корнейцев Вячеслав</t>
  </si>
  <si>
    <t>МО, Клин</t>
  </si>
  <si>
    <t>Лебедев Роман</t>
  </si>
  <si>
    <t>Гусь Хрустальный</t>
  </si>
  <si>
    <t>Пустовалов Василий</t>
  </si>
  <si>
    <t>Липецкая область, Липецк</t>
  </si>
  <si>
    <t>Румянцев Денис</t>
  </si>
  <si>
    <t>Садовский Сергей</t>
  </si>
  <si>
    <t>МО, Долгопрудный</t>
  </si>
  <si>
    <t>Пушкино, МО</t>
  </si>
  <si>
    <t>Сергеев Алексей</t>
  </si>
  <si>
    <t>Толмачев Павел</t>
  </si>
  <si>
    <t>Уварова Инна</t>
  </si>
  <si>
    <t>ЯрославО, Ярославль</t>
  </si>
  <si>
    <t>Оренбург</t>
  </si>
  <si>
    <t>Сёмкин Сергей</t>
  </si>
  <si>
    <t xml:space="preserve">Семенов Кирилл </t>
  </si>
  <si>
    <t>Семенов Михаил</t>
  </si>
  <si>
    <t xml:space="preserve">Семенов Антон </t>
  </si>
  <si>
    <t xml:space="preserve">Пошехонов Артем </t>
  </si>
  <si>
    <t xml:space="preserve">Панфилов Александр </t>
  </si>
  <si>
    <t xml:space="preserve">Мелешин Алексей </t>
  </si>
  <si>
    <t>Комаров Александр</t>
  </si>
  <si>
    <t xml:space="preserve">Колониус Сергей </t>
  </si>
  <si>
    <t xml:space="preserve">Бусто Рамон </t>
  </si>
  <si>
    <t xml:space="preserve">Атаев Азиз </t>
  </si>
  <si>
    <t xml:space="preserve">Фролов Руслан </t>
  </si>
  <si>
    <t>Агапов Андрей</t>
  </si>
  <si>
    <t>Дмитров, МО</t>
  </si>
  <si>
    <t>Зеленоград, Москва</t>
  </si>
  <si>
    <t>Быков Александр</t>
  </si>
  <si>
    <t>Московская область, Домодедово</t>
  </si>
  <si>
    <t>Виталинский Лайош</t>
  </si>
  <si>
    <t>РостовО, Новочеркасск</t>
  </si>
  <si>
    <t>Глотов Владимир</t>
  </si>
  <si>
    <t>Владимирская область, Ковров</t>
  </si>
  <si>
    <t>Дюрик Николай</t>
  </si>
  <si>
    <t>Камышов Дмитрий</t>
  </si>
  <si>
    <t>Московская область, с.Малаховка</t>
  </si>
  <si>
    <t>Капотов Владимир</t>
  </si>
  <si>
    <t>Максименко Григорий</t>
  </si>
  <si>
    <t>Никулов Александр</t>
  </si>
  <si>
    <t>Рязанская область, Рязань</t>
  </si>
  <si>
    <t>Подгорный Сергей</t>
  </si>
  <si>
    <t>БелгородО, Алексеевка</t>
  </si>
  <si>
    <t>Сулемин Виталий</t>
  </si>
  <si>
    <t>Титов Максим</t>
  </si>
  <si>
    <t>МО, Серпухов</t>
  </si>
  <si>
    <t>Федотов Илья</t>
  </si>
  <si>
    <t>Самара</t>
  </si>
  <si>
    <t>Пятигорск</t>
  </si>
  <si>
    <t>Антонов Дмитрий</t>
  </si>
  <si>
    <t>Бусто Кристина</t>
  </si>
  <si>
    <t>Подольск, МО</t>
  </si>
  <si>
    <t>Демин Алексей</t>
  </si>
  <si>
    <t>Донской Андрей</t>
  </si>
  <si>
    <t>Захарчук Павел</t>
  </si>
  <si>
    <t>Казаков Александр</t>
  </si>
  <si>
    <t>Московская область, Серпухов</t>
  </si>
  <si>
    <t>Квадрин Игорь</t>
  </si>
  <si>
    <t>Кокорев Егор</t>
  </si>
  <si>
    <t>МО, Ступино</t>
  </si>
  <si>
    <t>Клин МО</t>
  </si>
  <si>
    <t>Домодедово, МО</t>
  </si>
  <si>
    <t>Истра, МО</t>
  </si>
  <si>
    <t>МО, Москва</t>
  </si>
  <si>
    <t>Ли Михаил</t>
  </si>
  <si>
    <t>Макаров Артем</t>
  </si>
  <si>
    <t>Московская область, Пересвет</t>
  </si>
  <si>
    <t>Миргородский Григорий</t>
  </si>
  <si>
    <t>Московская область, Одинцово</t>
  </si>
  <si>
    <t>Полольск, МО</t>
  </si>
  <si>
    <t>Пякин Илья</t>
  </si>
  <si>
    <t>Ренне Полина</t>
  </si>
  <si>
    <t>Московская область, Долгопрудный</t>
  </si>
  <si>
    <t>Муром</t>
  </si>
  <si>
    <t>Ходжоян Арман</t>
  </si>
  <si>
    <t>Орловская область, Некрасовка</t>
  </si>
  <si>
    <t>Хурсан Виталий</t>
  </si>
  <si>
    <t>Московская область, Обнинск</t>
  </si>
  <si>
    <t>Цепляев Александр</t>
  </si>
  <si>
    <t>Шадский Кирилл</t>
  </si>
  <si>
    <t>Московская область, Лыткарино</t>
  </si>
  <si>
    <t>Владимирская область, Александров</t>
  </si>
  <si>
    <t>Рязань</t>
  </si>
  <si>
    <t>Аршакуни Георгий</t>
  </si>
  <si>
    <t>Галагаев Роман</t>
  </si>
  <si>
    <t>Герваш Сергей</t>
  </si>
  <si>
    <t>Москва, Зеленоград</t>
  </si>
  <si>
    <t>МО, Мытищи</t>
  </si>
  <si>
    <t>Гонашвили Георгий</t>
  </si>
  <si>
    <t>Даниэль Артур</t>
  </si>
  <si>
    <t>Коржов Николай</t>
  </si>
  <si>
    <t>ВоронежО, Воронеж</t>
  </si>
  <si>
    <t>Курников Алексей</t>
  </si>
  <si>
    <t>МО, Домодедово</t>
  </si>
  <si>
    <t>Куртанидзе Амиран</t>
  </si>
  <si>
    <t>Ларцын Евгений</t>
  </si>
  <si>
    <t>МО, Истра</t>
  </si>
  <si>
    <t>Легенький Илья</t>
  </si>
  <si>
    <t>Омская область, Омск</t>
  </si>
  <si>
    <t>Меметов Амет</t>
  </si>
  <si>
    <t>Нефедов Алексей</t>
  </si>
  <si>
    <t>Пеняев Дмитрий</t>
  </si>
  <si>
    <t>Пигалев Артем</t>
  </si>
  <si>
    <t>Московская область, Королев</t>
  </si>
  <si>
    <t>Саломаха Павел</t>
  </si>
  <si>
    <t>МагаданО, Магадан</t>
  </si>
  <si>
    <t>Саморуков Дмитрий</t>
  </si>
  <si>
    <t>Самофалов Сергей</t>
  </si>
  <si>
    <t>Фомин Евгений</t>
  </si>
  <si>
    <t>Хмелевский Юрий</t>
  </si>
  <si>
    <t>МО, Химки</t>
  </si>
  <si>
    <t>Аллахвердов Эдуард</t>
  </si>
  <si>
    <t>Криксунов Илья</t>
  </si>
  <si>
    <t xml:space="preserve">Подборный Андрей </t>
  </si>
  <si>
    <t xml:space="preserve">Соломин Иван </t>
  </si>
  <si>
    <t xml:space="preserve">Стулов Кирилл </t>
  </si>
  <si>
    <t xml:space="preserve">Тихонов Дмитрий </t>
  </si>
  <si>
    <t xml:space="preserve">Алябьев Александр </t>
  </si>
  <si>
    <t xml:space="preserve">Баласанов Рудольф </t>
  </si>
  <si>
    <t xml:space="preserve">Березин Юрий </t>
  </si>
  <si>
    <t xml:space="preserve">Брянцев Николай </t>
  </si>
  <si>
    <t xml:space="preserve">Воробев Константин </t>
  </si>
  <si>
    <t xml:space="preserve">Гонашвили Георгий </t>
  </si>
  <si>
    <t xml:space="preserve">Саликов Максим </t>
  </si>
  <si>
    <t xml:space="preserve">Феткуллов Рустам </t>
  </si>
  <si>
    <t>Басов Руслан</t>
  </si>
  <si>
    <t>Савинов Сергей</t>
  </si>
  <si>
    <t xml:space="preserve">Мищенко Александр </t>
  </si>
  <si>
    <t xml:space="preserve">Макиатов Азамат </t>
  </si>
  <si>
    <t xml:space="preserve">Балов Вадим </t>
  </si>
  <si>
    <t xml:space="preserve">Тимощук Иван </t>
  </si>
  <si>
    <t>1 этап
18.05.2019
Московская область, 
Дмитровский муниципальный район, ФГУП "НАМИ"</t>
  </si>
  <si>
    <t>2  этап
29-30.06.2019
Московская область, 
Аэродром Быково</t>
  </si>
  <si>
    <t>4  этап
10-11.08.2019
Московская область, 
Аэродром Быково</t>
  </si>
  <si>
    <t>Чемпионат Московской области 2019</t>
  </si>
  <si>
    <t>Заявитель</t>
  </si>
  <si>
    <t xml:space="preserve">SMP Racing </t>
  </si>
  <si>
    <t>МО</t>
  </si>
  <si>
    <t>МО, пос.Власиха</t>
  </si>
  <si>
    <t>МО, г.Озеры</t>
  </si>
  <si>
    <t>МО, Жуковский</t>
  </si>
  <si>
    <t>МО, Дубна</t>
  </si>
  <si>
    <t>МО, Королев</t>
  </si>
  <si>
    <t>МО, Балашиха</t>
  </si>
  <si>
    <t>КБР,Нальчик</t>
  </si>
  <si>
    <t>МО,Балашиха</t>
  </si>
  <si>
    <t>КалининградО, Калининград</t>
  </si>
  <si>
    <t>ПензенскаяО, Пенза</t>
  </si>
  <si>
    <t>ЯрославскаяО, Ярославль</t>
  </si>
  <si>
    <t>МО,Люберцы</t>
  </si>
  <si>
    <t>ЧувашскаяР,Чебоксары</t>
  </si>
  <si>
    <t>ПензенскаяО,Пенза</t>
  </si>
  <si>
    <t>АрхангельскаяО, Архангельск</t>
  </si>
  <si>
    <t>МО, Пушкино</t>
  </si>
  <si>
    <t>БрянскаяО, Дубровка</t>
  </si>
  <si>
    <t>ИвановскаяО, Иваново</t>
  </si>
  <si>
    <t>МО,Подольск</t>
  </si>
  <si>
    <t>МО, Одинцово</t>
  </si>
  <si>
    <t>МО, Лыткарино</t>
  </si>
  <si>
    <t>МО, Пересвет</t>
  </si>
  <si>
    <t>МО, Малаховка</t>
  </si>
  <si>
    <t>МО, Дмитров</t>
  </si>
  <si>
    <t>н/к</t>
  </si>
  <si>
    <t>9</t>
  </si>
  <si>
    <t>10</t>
  </si>
  <si>
    <t>11</t>
  </si>
  <si>
    <t>12-13</t>
  </si>
  <si>
    <t>14</t>
  </si>
  <si>
    <t>15-16</t>
  </si>
  <si>
    <t>17</t>
  </si>
  <si>
    <t>18</t>
  </si>
  <si>
    <t>19</t>
  </si>
  <si>
    <t>20</t>
  </si>
  <si>
    <t>21</t>
  </si>
  <si>
    <t>22</t>
  </si>
  <si>
    <t>22-27</t>
  </si>
  <si>
    <t>28-29</t>
  </si>
  <si>
    <t>30-31</t>
  </si>
  <si>
    <t>32</t>
  </si>
  <si>
    <t>33-43</t>
  </si>
  <si>
    <t>11-12</t>
  </si>
  <si>
    <t>13-14</t>
  </si>
  <si>
    <t>15</t>
  </si>
  <si>
    <t>16-17</t>
  </si>
  <si>
    <t>19-20</t>
  </si>
  <si>
    <t>23</t>
  </si>
  <si>
    <t>24-28</t>
  </si>
  <si>
    <t>29-33</t>
  </si>
  <si>
    <t>34-35</t>
  </si>
  <si>
    <t>36-37</t>
  </si>
  <si>
    <t>38-42</t>
  </si>
  <si>
    <t>18-19</t>
  </si>
  <si>
    <t>23-28</t>
  </si>
  <si>
    <t>29-35</t>
  </si>
  <si>
    <t>15-18</t>
  </si>
  <si>
    <t>7</t>
  </si>
  <si>
    <t>8</t>
  </si>
  <si>
    <t>3</t>
  </si>
  <si>
    <t>3  этап
16.07.2019
Московская область, 
Дмитровский муниципальный район, ФГУП "НАМИ"</t>
  </si>
  <si>
    <t>Председатель комитета дрэг-рейсинга ФАС МО</t>
  </si>
  <si>
    <t>Абъянов А.</t>
  </si>
  <si>
    <t>Не состоялся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</si>
</sst>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topLeftCell="D1" zoomScale="90" zoomScaleNormal="90" workbookViewId="0">
      <selection activeCell="R10" sqref="R10:V52"/>
    </sheetView>
  </sheetViews>
  <sheetFormatPr defaultColWidth="8.85546875" defaultRowHeight="15"/>
  <cols>
    <col min="1" max="1" width="4.42578125" style="4" customWidth="1"/>
    <col min="2" max="2" width="7" style="4" customWidth="1"/>
    <col min="3" max="3" width="21.28515625" style="4" customWidth="1"/>
    <col min="4" max="4" width="29" style="4" customWidth="1"/>
    <col min="5" max="5" width="21" style="4" customWidth="1"/>
    <col min="6" max="6" width="17.28515625" style="4" customWidth="1"/>
    <col min="7" max="7" width="10" style="4" customWidth="1"/>
    <col min="8" max="8" width="5.28515625" style="4" customWidth="1"/>
    <col min="9" max="9" width="5.5703125" style="4" customWidth="1"/>
    <col min="10" max="10" width="6.28515625" style="4" customWidth="1"/>
    <col min="11" max="11" width="5.5703125" style="4" customWidth="1"/>
    <col min="12" max="12" width="7.7109375" style="4" customWidth="1"/>
    <col min="13" max="13" width="5.140625" style="4" customWidth="1"/>
    <col min="14" max="14" width="5.7109375" style="4" customWidth="1"/>
    <col min="15" max="15" width="6.28515625" style="4" customWidth="1"/>
    <col min="16" max="16" width="5.28515625" style="4" customWidth="1"/>
    <col min="17" max="18" width="6.28515625" style="4" customWidth="1"/>
    <col min="19" max="19" width="5" style="4" customWidth="1"/>
    <col min="20" max="20" width="6.28515625" style="4" customWidth="1"/>
    <col min="21" max="21" width="5.140625" style="4" customWidth="1"/>
    <col min="22" max="22" width="6.28515625" style="4" customWidth="1"/>
    <col min="23" max="23" width="5.28515625" style="4" customWidth="1"/>
    <col min="24" max="24" width="6.140625" style="4" customWidth="1"/>
    <col min="25" max="25" width="6.28515625" style="4" customWidth="1"/>
    <col min="26" max="26" width="5.140625" style="4" customWidth="1"/>
    <col min="27" max="27" width="6.28515625" style="4" customWidth="1"/>
    <col min="28" max="28" width="5.42578125" style="4" customWidth="1"/>
    <col min="29" max="29" width="3.28515625" style="4" customWidth="1"/>
    <col min="30" max="32" width="6.85546875" style="4" hidden="1" customWidth="1"/>
    <col min="33" max="33" width="7.28515625" style="4" hidden="1" customWidth="1"/>
    <col min="34" max="34" width="7.5703125" style="4" customWidth="1"/>
    <col min="35" max="35" width="20.42578125" style="4" customWidth="1"/>
    <col min="36" max="36" width="15.28515625" style="4" customWidth="1"/>
    <col min="37" max="37" width="12.5703125" style="4" customWidth="1"/>
    <col min="38" max="38" width="10.5703125" style="4" customWidth="1"/>
    <col min="39" max="39" width="10" style="4" customWidth="1"/>
    <col min="40" max="40" width="8" style="4" customWidth="1"/>
    <col min="41" max="41" width="10.85546875" style="4" customWidth="1"/>
    <col min="42" max="1039" width="3.28515625" style="4" customWidth="1"/>
    <col min="1040" max="16384" width="8.85546875" style="4"/>
  </cols>
  <sheetData>
    <row r="1" spans="1:37" ht="20.10000000000000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"/>
      <c r="AC1" s="2"/>
      <c r="AD1" s="3"/>
      <c r="AE1" s="3"/>
      <c r="AF1" s="3"/>
      <c r="AG1" s="3"/>
      <c r="AH1" s="3"/>
      <c r="AI1" s="3"/>
      <c r="AJ1" s="3"/>
      <c r="AK1" s="3"/>
    </row>
    <row r="2" spans="1:37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1"/>
      <c r="AC2" s="2"/>
      <c r="AD2" s="3"/>
      <c r="AE2" s="3"/>
      <c r="AF2" s="3"/>
      <c r="AG2" s="3"/>
      <c r="AH2" s="3"/>
      <c r="AI2" s="3"/>
      <c r="AJ2" s="3"/>
      <c r="AK2" s="3"/>
    </row>
    <row r="3" spans="1:37" ht="15.75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5"/>
      <c r="AC3" s="3"/>
      <c r="AD3" s="3"/>
      <c r="AE3" s="3"/>
      <c r="AF3" s="3"/>
    </row>
    <row r="4" spans="1:37" ht="15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5"/>
      <c r="AC4" s="3"/>
      <c r="AD4" s="3"/>
      <c r="AE4" s="3"/>
      <c r="AF4" s="3"/>
    </row>
    <row r="5" spans="1:37" ht="30.7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5"/>
    </row>
    <row r="6" spans="1:37" ht="15.7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7" ht="92.25" customHeight="1">
      <c r="A7" s="29" t="s">
        <v>4</v>
      </c>
      <c r="B7" s="30" t="s">
        <v>5</v>
      </c>
      <c r="C7" s="30" t="s">
        <v>6</v>
      </c>
      <c r="D7" s="30" t="s">
        <v>8</v>
      </c>
      <c r="E7" s="30" t="s">
        <v>200</v>
      </c>
      <c r="F7" s="30" t="s">
        <v>8</v>
      </c>
      <c r="G7" s="31" t="s">
        <v>7</v>
      </c>
      <c r="H7" s="31" t="s">
        <v>196</v>
      </c>
      <c r="I7" s="31"/>
      <c r="J7" s="31"/>
      <c r="K7" s="31"/>
      <c r="L7" s="31"/>
      <c r="M7" s="31" t="s">
        <v>197</v>
      </c>
      <c r="N7" s="31"/>
      <c r="O7" s="31"/>
      <c r="P7" s="31"/>
      <c r="Q7" s="31"/>
      <c r="R7" s="31" t="s">
        <v>263</v>
      </c>
      <c r="S7" s="31"/>
      <c r="T7" s="31"/>
      <c r="U7" s="31"/>
      <c r="V7" s="31"/>
      <c r="W7" s="31" t="s">
        <v>198</v>
      </c>
      <c r="X7" s="31"/>
      <c r="Y7" s="31"/>
      <c r="Z7" s="31"/>
      <c r="AA7" s="31"/>
    </row>
    <row r="8" spans="1:37" ht="29.25" customHeight="1">
      <c r="A8" s="29"/>
      <c r="B8" s="30"/>
      <c r="C8" s="30"/>
      <c r="D8" s="30"/>
      <c r="E8" s="30"/>
      <c r="F8" s="30"/>
      <c r="G8" s="31"/>
      <c r="H8" s="31" t="s">
        <v>9</v>
      </c>
      <c r="I8" s="31"/>
      <c r="J8" s="31" t="s">
        <v>10</v>
      </c>
      <c r="K8" s="31"/>
      <c r="L8" s="32" t="s">
        <v>11</v>
      </c>
      <c r="M8" s="31" t="s">
        <v>9</v>
      </c>
      <c r="N8" s="31"/>
      <c r="O8" s="31" t="s">
        <v>10</v>
      </c>
      <c r="P8" s="31"/>
      <c r="Q8" s="32" t="s">
        <v>11</v>
      </c>
      <c r="R8" s="31" t="s">
        <v>9</v>
      </c>
      <c r="S8" s="31"/>
      <c r="T8" s="31" t="s">
        <v>10</v>
      </c>
      <c r="U8" s="31"/>
      <c r="V8" s="32" t="s">
        <v>11</v>
      </c>
      <c r="W8" s="31" t="s">
        <v>9</v>
      </c>
      <c r="X8" s="31"/>
      <c r="Y8" s="31" t="s">
        <v>10</v>
      </c>
      <c r="Z8" s="31"/>
      <c r="AA8" s="32" t="s">
        <v>11</v>
      </c>
    </row>
    <row r="9" spans="1:37">
      <c r="A9" s="29"/>
      <c r="B9" s="30"/>
      <c r="C9" s="30"/>
      <c r="D9" s="30"/>
      <c r="E9" s="30"/>
      <c r="F9" s="30"/>
      <c r="G9" s="31"/>
      <c r="H9" s="24" t="s">
        <v>12</v>
      </c>
      <c r="I9" s="24" t="s">
        <v>13</v>
      </c>
      <c r="J9" s="24" t="s">
        <v>12</v>
      </c>
      <c r="K9" s="24" t="s">
        <v>13</v>
      </c>
      <c r="L9" s="32"/>
      <c r="M9" s="24" t="s">
        <v>12</v>
      </c>
      <c r="N9" s="24" t="s">
        <v>13</v>
      </c>
      <c r="O9" s="24" t="s">
        <v>12</v>
      </c>
      <c r="P9" s="24" t="s">
        <v>13</v>
      </c>
      <c r="Q9" s="32"/>
      <c r="R9" s="24" t="s">
        <v>12</v>
      </c>
      <c r="S9" s="24" t="s">
        <v>13</v>
      </c>
      <c r="T9" s="24" t="s">
        <v>12</v>
      </c>
      <c r="U9" s="24" t="s">
        <v>13</v>
      </c>
      <c r="V9" s="32"/>
      <c r="W9" s="24" t="s">
        <v>12</v>
      </c>
      <c r="X9" s="24" t="s">
        <v>13</v>
      </c>
      <c r="Y9" s="24" t="s">
        <v>12</v>
      </c>
      <c r="Z9" s="24" t="s">
        <v>13</v>
      </c>
      <c r="AA9" s="32"/>
    </row>
    <row r="10" spans="1:37" ht="14.1" customHeight="1">
      <c r="A10" s="8">
        <v>1</v>
      </c>
      <c r="B10" s="9">
        <v>1</v>
      </c>
      <c r="C10" s="12" t="s">
        <v>16</v>
      </c>
      <c r="D10" s="12" t="s">
        <v>152</v>
      </c>
      <c r="E10" s="12" t="s">
        <v>16</v>
      </c>
      <c r="F10" s="12" t="s">
        <v>152</v>
      </c>
      <c r="G10" s="8">
        <f t="shared" ref="G10:G52" si="0">SUM(L10,Q10,AA10)</f>
        <v>186</v>
      </c>
      <c r="H10" s="10">
        <v>5</v>
      </c>
      <c r="I10" s="10">
        <v>6</v>
      </c>
      <c r="J10" s="8">
        <v>5</v>
      </c>
      <c r="K10" s="8">
        <v>40</v>
      </c>
      <c r="L10" s="8">
        <f t="shared" ref="L10:L52" si="1">SUM(I10,K10)</f>
        <v>46</v>
      </c>
      <c r="M10" s="10">
        <v>1</v>
      </c>
      <c r="N10" s="10">
        <v>10</v>
      </c>
      <c r="O10" s="8">
        <v>1</v>
      </c>
      <c r="P10" s="8">
        <v>100</v>
      </c>
      <c r="Q10" s="8">
        <f t="shared" ref="Q10:Q52" si="2">SUM(N10,P10)</f>
        <v>110</v>
      </c>
      <c r="R10" s="40" t="s">
        <v>266</v>
      </c>
      <c r="S10" s="41"/>
      <c r="T10" s="41"/>
      <c r="U10" s="41"/>
      <c r="V10" s="42"/>
      <c r="W10" s="8">
        <v>1</v>
      </c>
      <c r="X10" s="8">
        <v>10</v>
      </c>
      <c r="Y10" s="8">
        <v>1</v>
      </c>
      <c r="Z10" s="8">
        <v>20</v>
      </c>
      <c r="AA10" s="8">
        <f t="shared" ref="AA10:AA52" si="3">SUM(X10,Z10)</f>
        <v>30</v>
      </c>
    </row>
    <row r="11" spans="1:37" ht="14.1" customHeight="1">
      <c r="A11" s="8">
        <v>2</v>
      </c>
      <c r="B11" s="9">
        <v>2</v>
      </c>
      <c r="C11" s="19" t="s">
        <v>14</v>
      </c>
      <c r="D11" s="19" t="s">
        <v>15</v>
      </c>
      <c r="E11" s="12" t="s">
        <v>201</v>
      </c>
      <c r="F11" s="12" t="s">
        <v>202</v>
      </c>
      <c r="G11" s="8">
        <f t="shared" si="0"/>
        <v>172</v>
      </c>
      <c r="H11" s="10">
        <v>4</v>
      </c>
      <c r="I11" s="10">
        <v>7</v>
      </c>
      <c r="J11" s="8">
        <v>1</v>
      </c>
      <c r="K11" s="8">
        <v>100</v>
      </c>
      <c r="L11" s="8">
        <f t="shared" si="1"/>
        <v>107</v>
      </c>
      <c r="M11" s="10">
        <v>8</v>
      </c>
      <c r="N11" s="10">
        <v>3</v>
      </c>
      <c r="O11" s="8">
        <v>5</v>
      </c>
      <c r="P11" s="8">
        <v>40</v>
      </c>
      <c r="Q11" s="8">
        <f t="shared" si="2"/>
        <v>43</v>
      </c>
      <c r="R11" s="43"/>
      <c r="S11" s="44"/>
      <c r="T11" s="44"/>
      <c r="U11" s="44"/>
      <c r="V11" s="45"/>
      <c r="W11" s="8">
        <v>10</v>
      </c>
      <c r="X11" s="8">
        <v>2</v>
      </c>
      <c r="Y11" s="8">
        <v>10</v>
      </c>
      <c r="Z11" s="8">
        <v>20</v>
      </c>
      <c r="AA11" s="8">
        <f t="shared" si="3"/>
        <v>22</v>
      </c>
    </row>
    <row r="12" spans="1:37" ht="14.1" customHeight="1">
      <c r="A12" s="8">
        <v>3</v>
      </c>
      <c r="B12" s="9">
        <v>3</v>
      </c>
      <c r="C12" s="19" t="s">
        <v>25</v>
      </c>
      <c r="D12" s="19" t="s">
        <v>64</v>
      </c>
      <c r="E12" s="19" t="s">
        <v>25</v>
      </c>
      <c r="F12" s="19" t="s">
        <v>64</v>
      </c>
      <c r="G12" s="8">
        <f t="shared" si="0"/>
        <v>110</v>
      </c>
      <c r="H12" s="10">
        <v>12</v>
      </c>
      <c r="I12" s="10">
        <v>2</v>
      </c>
      <c r="J12" s="8">
        <v>12</v>
      </c>
      <c r="K12" s="8">
        <v>20</v>
      </c>
      <c r="L12" s="8">
        <f t="shared" si="1"/>
        <v>22</v>
      </c>
      <c r="M12" s="10">
        <v>3</v>
      </c>
      <c r="N12" s="10">
        <v>8</v>
      </c>
      <c r="O12" s="8">
        <v>2</v>
      </c>
      <c r="P12" s="8">
        <v>80</v>
      </c>
      <c r="Q12" s="8">
        <f t="shared" si="2"/>
        <v>88</v>
      </c>
      <c r="R12" s="43"/>
      <c r="S12" s="44"/>
      <c r="T12" s="44"/>
      <c r="U12" s="44"/>
      <c r="V12" s="45"/>
      <c r="W12" s="8">
        <v>17</v>
      </c>
      <c r="X12" s="8"/>
      <c r="Y12" s="8">
        <v>17</v>
      </c>
      <c r="Z12" s="8"/>
      <c r="AA12" s="8">
        <f t="shared" si="3"/>
        <v>0</v>
      </c>
    </row>
    <row r="13" spans="1:37" ht="14.1" customHeight="1">
      <c r="A13" s="8">
        <v>4</v>
      </c>
      <c r="B13" s="9">
        <v>4</v>
      </c>
      <c r="C13" s="12" t="s">
        <v>155</v>
      </c>
      <c r="D13" s="12" t="s">
        <v>156</v>
      </c>
      <c r="E13" s="12" t="s">
        <v>201</v>
      </c>
      <c r="F13" s="12" t="s">
        <v>202</v>
      </c>
      <c r="G13" s="8">
        <f t="shared" si="0"/>
        <v>98</v>
      </c>
      <c r="H13" s="8"/>
      <c r="I13" s="8"/>
      <c r="J13" s="8"/>
      <c r="K13" s="8"/>
      <c r="L13" s="8">
        <f t="shared" si="1"/>
        <v>0</v>
      </c>
      <c r="M13" s="10">
        <v>2</v>
      </c>
      <c r="N13" s="10">
        <v>9</v>
      </c>
      <c r="O13" s="8">
        <v>4</v>
      </c>
      <c r="P13" s="8">
        <v>60</v>
      </c>
      <c r="Q13" s="8">
        <f t="shared" si="2"/>
        <v>69</v>
      </c>
      <c r="R13" s="43"/>
      <c r="S13" s="44"/>
      <c r="T13" s="44"/>
      <c r="U13" s="44"/>
      <c r="V13" s="45"/>
      <c r="W13" s="8">
        <v>2</v>
      </c>
      <c r="X13" s="8">
        <v>9</v>
      </c>
      <c r="Y13" s="8">
        <v>2</v>
      </c>
      <c r="Z13" s="8">
        <v>20</v>
      </c>
      <c r="AA13" s="8">
        <f t="shared" si="3"/>
        <v>29</v>
      </c>
    </row>
    <row r="14" spans="1:37" ht="14.1" customHeight="1">
      <c r="A14" s="8">
        <v>5</v>
      </c>
      <c r="B14" s="9">
        <v>5</v>
      </c>
      <c r="C14" s="12" t="s">
        <v>90</v>
      </c>
      <c r="D14" s="12" t="s">
        <v>15</v>
      </c>
      <c r="E14" s="12" t="s">
        <v>201</v>
      </c>
      <c r="F14" s="12" t="s">
        <v>202</v>
      </c>
      <c r="G14" s="8">
        <f t="shared" si="0"/>
        <v>95</v>
      </c>
      <c r="H14" s="10">
        <v>1</v>
      </c>
      <c r="I14" s="10">
        <v>10</v>
      </c>
      <c r="J14" s="8">
        <v>2</v>
      </c>
      <c r="K14" s="8">
        <v>80</v>
      </c>
      <c r="L14" s="8">
        <f t="shared" si="1"/>
        <v>90</v>
      </c>
      <c r="M14" s="10">
        <v>6</v>
      </c>
      <c r="N14" s="10">
        <v>5</v>
      </c>
      <c r="O14" s="8">
        <v>9</v>
      </c>
      <c r="P14" s="8"/>
      <c r="Q14" s="8">
        <f t="shared" si="2"/>
        <v>5</v>
      </c>
      <c r="R14" s="43"/>
      <c r="S14" s="44"/>
      <c r="T14" s="44"/>
      <c r="U14" s="44"/>
      <c r="V14" s="45"/>
      <c r="W14" s="8"/>
      <c r="X14" s="8"/>
      <c r="Y14" s="8"/>
      <c r="Z14" s="8"/>
      <c r="AA14" s="8">
        <f t="shared" si="3"/>
        <v>0</v>
      </c>
    </row>
    <row r="15" spans="1:37" ht="14.1" customHeight="1">
      <c r="A15" s="8">
        <v>6</v>
      </c>
      <c r="B15" s="9">
        <v>6</v>
      </c>
      <c r="C15" s="19" t="s">
        <v>154</v>
      </c>
      <c r="D15" s="19" t="s">
        <v>15</v>
      </c>
      <c r="E15" s="12" t="s">
        <v>201</v>
      </c>
      <c r="F15" s="12" t="s">
        <v>202</v>
      </c>
      <c r="G15" s="8">
        <f t="shared" si="0"/>
        <v>89</v>
      </c>
      <c r="H15" s="8"/>
      <c r="I15" s="8"/>
      <c r="J15" s="8"/>
      <c r="K15" s="8"/>
      <c r="L15" s="8">
        <f t="shared" si="1"/>
        <v>0</v>
      </c>
      <c r="M15" s="10">
        <v>4</v>
      </c>
      <c r="N15" s="10">
        <v>7</v>
      </c>
      <c r="O15" s="8">
        <v>3</v>
      </c>
      <c r="P15" s="8">
        <v>60</v>
      </c>
      <c r="Q15" s="8">
        <f t="shared" si="2"/>
        <v>67</v>
      </c>
      <c r="R15" s="43"/>
      <c r="S15" s="44"/>
      <c r="T15" s="44"/>
      <c r="U15" s="44"/>
      <c r="V15" s="45"/>
      <c r="W15" s="8">
        <v>12</v>
      </c>
      <c r="X15" s="8">
        <v>2</v>
      </c>
      <c r="Y15" s="8">
        <v>12</v>
      </c>
      <c r="Z15" s="8">
        <v>20</v>
      </c>
      <c r="AA15" s="8">
        <f t="shared" si="3"/>
        <v>22</v>
      </c>
    </row>
    <row r="16" spans="1:37" ht="14.1" customHeight="1">
      <c r="A16" s="8">
        <v>7</v>
      </c>
      <c r="B16" s="9" t="s">
        <v>260</v>
      </c>
      <c r="C16" s="19" t="s">
        <v>36</v>
      </c>
      <c r="D16" s="19" t="s">
        <v>147</v>
      </c>
      <c r="E16" s="12" t="s">
        <v>201</v>
      </c>
      <c r="F16" s="12" t="s">
        <v>202</v>
      </c>
      <c r="G16" s="8">
        <f t="shared" si="0"/>
        <v>69</v>
      </c>
      <c r="H16" s="10">
        <v>2</v>
      </c>
      <c r="I16" s="10">
        <v>9</v>
      </c>
      <c r="J16" s="8">
        <v>3</v>
      </c>
      <c r="K16" s="8">
        <v>60</v>
      </c>
      <c r="L16" s="8">
        <f t="shared" si="1"/>
        <v>69</v>
      </c>
      <c r="M16" s="8"/>
      <c r="N16" s="8"/>
      <c r="O16" s="8"/>
      <c r="P16" s="8"/>
      <c r="Q16" s="8">
        <f t="shared" si="2"/>
        <v>0</v>
      </c>
      <c r="R16" s="43"/>
      <c r="S16" s="44"/>
      <c r="T16" s="44"/>
      <c r="U16" s="44"/>
      <c r="V16" s="45"/>
      <c r="W16" s="8">
        <v>18</v>
      </c>
      <c r="X16" s="8"/>
      <c r="Y16" s="8">
        <v>18</v>
      </c>
      <c r="Z16" s="8"/>
      <c r="AA16" s="8">
        <f t="shared" si="3"/>
        <v>0</v>
      </c>
    </row>
    <row r="17" spans="1:27" ht="14.1" customHeight="1">
      <c r="A17" s="8">
        <v>8</v>
      </c>
      <c r="B17" s="9" t="s">
        <v>261</v>
      </c>
      <c r="C17" s="12" t="s">
        <v>162</v>
      </c>
      <c r="D17" s="12" t="s">
        <v>163</v>
      </c>
      <c r="E17" s="12" t="s">
        <v>201</v>
      </c>
      <c r="F17" s="12" t="s">
        <v>202</v>
      </c>
      <c r="G17" s="8">
        <f t="shared" si="0"/>
        <v>69</v>
      </c>
      <c r="H17" s="8"/>
      <c r="I17" s="8"/>
      <c r="J17" s="8"/>
      <c r="K17" s="8"/>
      <c r="L17" s="8">
        <f t="shared" si="1"/>
        <v>0</v>
      </c>
      <c r="M17" s="10">
        <v>4</v>
      </c>
      <c r="N17" s="10">
        <v>6</v>
      </c>
      <c r="O17" s="8">
        <v>6</v>
      </c>
      <c r="P17" s="8">
        <v>40</v>
      </c>
      <c r="Q17" s="8">
        <f t="shared" si="2"/>
        <v>46</v>
      </c>
      <c r="R17" s="43"/>
      <c r="S17" s="44"/>
      <c r="T17" s="44"/>
      <c r="U17" s="44"/>
      <c r="V17" s="45"/>
      <c r="W17" s="8">
        <v>8</v>
      </c>
      <c r="X17" s="8">
        <v>3</v>
      </c>
      <c r="Y17" s="8">
        <v>8</v>
      </c>
      <c r="Z17" s="8">
        <v>20</v>
      </c>
      <c r="AA17" s="8">
        <f t="shared" si="3"/>
        <v>23</v>
      </c>
    </row>
    <row r="18" spans="1:27" ht="14.1" customHeight="1">
      <c r="A18" s="8">
        <v>9</v>
      </c>
      <c r="B18" s="9" t="s">
        <v>228</v>
      </c>
      <c r="C18" s="19" t="s">
        <v>17</v>
      </c>
      <c r="D18" s="19" t="s">
        <v>15</v>
      </c>
      <c r="E18" s="12" t="s">
        <v>201</v>
      </c>
      <c r="F18" s="12" t="s">
        <v>202</v>
      </c>
      <c r="G18" s="8">
        <f t="shared" si="0"/>
        <v>68</v>
      </c>
      <c r="H18" s="10">
        <v>3</v>
      </c>
      <c r="I18" s="10">
        <v>8</v>
      </c>
      <c r="J18" s="8">
        <v>4</v>
      </c>
      <c r="K18" s="8">
        <v>60</v>
      </c>
      <c r="L18" s="8">
        <f t="shared" si="1"/>
        <v>68</v>
      </c>
      <c r="M18" s="8"/>
      <c r="N18" s="8"/>
      <c r="O18" s="8"/>
      <c r="P18" s="8"/>
      <c r="Q18" s="8">
        <f t="shared" si="2"/>
        <v>0</v>
      </c>
      <c r="R18" s="43"/>
      <c r="S18" s="44"/>
      <c r="T18" s="44"/>
      <c r="U18" s="44"/>
      <c r="V18" s="45"/>
      <c r="W18" s="8"/>
      <c r="X18" s="8"/>
      <c r="Y18" s="8"/>
      <c r="Z18" s="8"/>
      <c r="AA18" s="8">
        <f t="shared" si="3"/>
        <v>0</v>
      </c>
    </row>
    <row r="19" spans="1:27" ht="14.1" customHeight="1">
      <c r="A19" s="8">
        <v>10</v>
      </c>
      <c r="B19" s="9" t="s">
        <v>229</v>
      </c>
      <c r="C19" s="19" t="s">
        <v>23</v>
      </c>
      <c r="D19" s="19" t="s">
        <v>213</v>
      </c>
      <c r="E19" s="12" t="s">
        <v>201</v>
      </c>
      <c r="F19" s="12" t="s">
        <v>202</v>
      </c>
      <c r="G19" s="8">
        <f t="shared" si="0"/>
        <v>65</v>
      </c>
      <c r="H19" s="8"/>
      <c r="I19" s="8"/>
      <c r="J19" s="8"/>
      <c r="K19" s="8"/>
      <c r="L19" s="8">
        <f t="shared" si="1"/>
        <v>0</v>
      </c>
      <c r="M19" s="10">
        <v>7</v>
      </c>
      <c r="N19" s="10">
        <v>4</v>
      </c>
      <c r="O19" s="8">
        <v>7</v>
      </c>
      <c r="P19" s="8">
        <v>40</v>
      </c>
      <c r="Q19" s="8">
        <f t="shared" si="2"/>
        <v>44</v>
      </c>
      <c r="R19" s="43"/>
      <c r="S19" s="44"/>
      <c r="T19" s="44"/>
      <c r="U19" s="44"/>
      <c r="V19" s="45"/>
      <c r="W19" s="8">
        <v>14</v>
      </c>
      <c r="X19" s="8">
        <v>1</v>
      </c>
      <c r="Y19" s="8">
        <v>14</v>
      </c>
      <c r="Z19" s="8">
        <v>20</v>
      </c>
      <c r="AA19" s="8">
        <f t="shared" si="3"/>
        <v>21</v>
      </c>
    </row>
    <row r="20" spans="1:27" ht="14.1" customHeight="1">
      <c r="A20" s="8">
        <v>11</v>
      </c>
      <c r="B20" s="9" t="s">
        <v>230</v>
      </c>
      <c r="C20" s="19" t="s">
        <v>148</v>
      </c>
      <c r="D20" s="19" t="s">
        <v>15</v>
      </c>
      <c r="E20" s="12" t="s">
        <v>201</v>
      </c>
      <c r="F20" s="12" t="s">
        <v>202</v>
      </c>
      <c r="G20" s="8">
        <f t="shared" si="0"/>
        <v>47</v>
      </c>
      <c r="H20" s="10">
        <v>14</v>
      </c>
      <c r="I20" s="10">
        <v>1</v>
      </c>
      <c r="J20" s="8">
        <v>14</v>
      </c>
      <c r="K20" s="8">
        <v>20</v>
      </c>
      <c r="L20" s="8">
        <f t="shared" si="1"/>
        <v>21</v>
      </c>
      <c r="M20" s="8"/>
      <c r="N20" s="8"/>
      <c r="O20" s="8"/>
      <c r="P20" s="8"/>
      <c r="Q20" s="8">
        <f t="shared" si="2"/>
        <v>0</v>
      </c>
      <c r="R20" s="43"/>
      <c r="S20" s="44"/>
      <c r="T20" s="44"/>
      <c r="U20" s="44"/>
      <c r="V20" s="45"/>
      <c r="W20" s="8">
        <v>5</v>
      </c>
      <c r="X20" s="8">
        <v>6</v>
      </c>
      <c r="Y20" s="8">
        <v>5</v>
      </c>
      <c r="Z20" s="8">
        <v>20</v>
      </c>
      <c r="AA20" s="8">
        <f t="shared" si="3"/>
        <v>26</v>
      </c>
    </row>
    <row r="21" spans="1:27" ht="14.1" customHeight="1">
      <c r="A21" s="8">
        <v>12</v>
      </c>
      <c r="B21" s="9" t="s">
        <v>231</v>
      </c>
      <c r="C21" s="19" t="s">
        <v>192</v>
      </c>
      <c r="D21" s="19" t="s">
        <v>15</v>
      </c>
      <c r="E21" s="12" t="s">
        <v>201</v>
      </c>
      <c r="F21" s="12" t="s">
        <v>202</v>
      </c>
      <c r="G21" s="8">
        <f t="shared" si="0"/>
        <v>45</v>
      </c>
      <c r="H21" s="10">
        <v>6</v>
      </c>
      <c r="I21" s="10">
        <v>5</v>
      </c>
      <c r="J21" s="8">
        <v>6</v>
      </c>
      <c r="K21" s="8">
        <v>40</v>
      </c>
      <c r="L21" s="8">
        <f t="shared" si="1"/>
        <v>45</v>
      </c>
      <c r="M21" s="8"/>
      <c r="N21" s="8"/>
      <c r="O21" s="8"/>
      <c r="P21" s="8"/>
      <c r="Q21" s="8">
        <f t="shared" si="2"/>
        <v>0</v>
      </c>
      <c r="R21" s="43"/>
      <c r="S21" s="44"/>
      <c r="T21" s="44"/>
      <c r="U21" s="44"/>
      <c r="V21" s="45"/>
      <c r="W21" s="8"/>
      <c r="X21" s="8"/>
      <c r="Y21" s="8"/>
      <c r="Z21" s="8"/>
      <c r="AA21" s="8">
        <f t="shared" si="3"/>
        <v>0</v>
      </c>
    </row>
    <row r="22" spans="1:27" ht="14.1" customHeight="1">
      <c r="A22" s="8">
        <v>13</v>
      </c>
      <c r="B22" s="9" t="s">
        <v>231</v>
      </c>
      <c r="C22" s="19" t="s">
        <v>19</v>
      </c>
      <c r="D22" s="19" t="s">
        <v>15</v>
      </c>
      <c r="E22" s="12" t="s">
        <v>201</v>
      </c>
      <c r="F22" s="12" t="s">
        <v>202</v>
      </c>
      <c r="G22" s="8">
        <f t="shared" si="0"/>
        <v>45</v>
      </c>
      <c r="H22" s="10">
        <v>7</v>
      </c>
      <c r="I22" s="10">
        <v>4</v>
      </c>
      <c r="J22" s="8">
        <v>7</v>
      </c>
      <c r="K22" s="8">
        <v>40</v>
      </c>
      <c r="L22" s="8">
        <f t="shared" si="1"/>
        <v>44</v>
      </c>
      <c r="M22" s="10">
        <v>15</v>
      </c>
      <c r="N22" s="10">
        <v>1</v>
      </c>
      <c r="O22" s="8">
        <v>15</v>
      </c>
      <c r="P22" s="8"/>
      <c r="Q22" s="8">
        <f t="shared" si="2"/>
        <v>1</v>
      </c>
      <c r="R22" s="43"/>
      <c r="S22" s="44"/>
      <c r="T22" s="44"/>
      <c r="U22" s="44"/>
      <c r="V22" s="45"/>
      <c r="W22" s="8">
        <v>22</v>
      </c>
      <c r="X22" s="8"/>
      <c r="Y22" s="8">
        <v>22</v>
      </c>
      <c r="Z22" s="8"/>
      <c r="AA22" s="8">
        <f t="shared" si="3"/>
        <v>0</v>
      </c>
    </row>
    <row r="23" spans="1:27" ht="14.1" customHeight="1">
      <c r="A23" s="8">
        <v>14</v>
      </c>
      <c r="B23" s="9" t="s">
        <v>232</v>
      </c>
      <c r="C23" s="12" t="s">
        <v>150</v>
      </c>
      <c r="D23" s="12" t="s">
        <v>151</v>
      </c>
      <c r="E23" s="12" t="s">
        <v>201</v>
      </c>
      <c r="F23" s="12" t="s">
        <v>202</v>
      </c>
      <c r="G23" s="8">
        <f t="shared" si="0"/>
        <v>44</v>
      </c>
      <c r="H23" s="10">
        <v>8</v>
      </c>
      <c r="I23" s="10">
        <v>3</v>
      </c>
      <c r="J23" s="8">
        <v>8</v>
      </c>
      <c r="K23" s="8">
        <v>40</v>
      </c>
      <c r="L23" s="8">
        <f t="shared" si="1"/>
        <v>43</v>
      </c>
      <c r="M23" s="10">
        <v>14</v>
      </c>
      <c r="N23" s="10">
        <v>1</v>
      </c>
      <c r="O23" s="8">
        <v>14</v>
      </c>
      <c r="P23" s="8"/>
      <c r="Q23" s="8">
        <f t="shared" si="2"/>
        <v>1</v>
      </c>
      <c r="R23" s="43"/>
      <c r="S23" s="44"/>
      <c r="T23" s="44"/>
      <c r="U23" s="44"/>
      <c r="V23" s="45"/>
      <c r="W23" s="8">
        <v>23</v>
      </c>
      <c r="X23" s="8"/>
      <c r="Y23" s="8">
        <v>23</v>
      </c>
      <c r="Z23" s="8"/>
      <c r="AA23" s="8">
        <f t="shared" si="3"/>
        <v>0</v>
      </c>
    </row>
    <row r="24" spans="1:27" ht="14.1" customHeight="1">
      <c r="A24" s="8">
        <v>15</v>
      </c>
      <c r="B24" s="9" t="s">
        <v>233</v>
      </c>
      <c r="C24" s="12" t="s">
        <v>172</v>
      </c>
      <c r="D24" s="12" t="s">
        <v>15</v>
      </c>
      <c r="E24" s="12" t="s">
        <v>201</v>
      </c>
      <c r="F24" s="12" t="s">
        <v>202</v>
      </c>
      <c r="G24" s="8">
        <f t="shared" si="0"/>
        <v>42</v>
      </c>
      <c r="H24" s="10">
        <v>16</v>
      </c>
      <c r="I24" s="10">
        <v>1</v>
      </c>
      <c r="J24" s="8">
        <v>16</v>
      </c>
      <c r="K24" s="8">
        <v>20</v>
      </c>
      <c r="L24" s="8">
        <f t="shared" si="1"/>
        <v>21</v>
      </c>
      <c r="M24" s="10">
        <v>18</v>
      </c>
      <c r="N24" s="10"/>
      <c r="O24" s="8">
        <v>18</v>
      </c>
      <c r="P24" s="8"/>
      <c r="Q24" s="8">
        <f t="shared" si="2"/>
        <v>0</v>
      </c>
      <c r="R24" s="43"/>
      <c r="S24" s="44"/>
      <c r="T24" s="44"/>
      <c r="U24" s="44"/>
      <c r="V24" s="45"/>
      <c r="W24" s="8">
        <v>15</v>
      </c>
      <c r="X24" s="8">
        <v>1</v>
      </c>
      <c r="Y24" s="8">
        <v>15</v>
      </c>
      <c r="Z24" s="8">
        <v>20</v>
      </c>
      <c r="AA24" s="8">
        <f t="shared" si="3"/>
        <v>21</v>
      </c>
    </row>
    <row r="25" spans="1:27" ht="14.1" customHeight="1">
      <c r="A25" s="8">
        <v>16</v>
      </c>
      <c r="B25" s="9" t="s">
        <v>233</v>
      </c>
      <c r="C25" s="12" t="s">
        <v>169</v>
      </c>
      <c r="D25" s="12" t="s">
        <v>170</v>
      </c>
      <c r="E25" s="12" t="s">
        <v>201</v>
      </c>
      <c r="F25" s="12" t="s">
        <v>202</v>
      </c>
      <c r="G25" s="8">
        <f t="shared" si="0"/>
        <v>42</v>
      </c>
      <c r="H25" s="8"/>
      <c r="I25" s="8"/>
      <c r="J25" s="8"/>
      <c r="K25" s="8"/>
      <c r="L25" s="8">
        <f t="shared" si="1"/>
        <v>0</v>
      </c>
      <c r="M25" s="10">
        <v>9</v>
      </c>
      <c r="N25" s="10">
        <v>2</v>
      </c>
      <c r="O25" s="8">
        <v>8</v>
      </c>
      <c r="P25" s="8">
        <v>40</v>
      </c>
      <c r="Q25" s="8">
        <f t="shared" si="2"/>
        <v>42</v>
      </c>
      <c r="R25" s="43"/>
      <c r="S25" s="44"/>
      <c r="T25" s="44"/>
      <c r="U25" s="44"/>
      <c r="V25" s="45"/>
      <c r="W25" s="8">
        <v>20</v>
      </c>
      <c r="X25" s="8"/>
      <c r="Y25" s="8">
        <v>20</v>
      </c>
      <c r="Z25" s="8"/>
      <c r="AA25" s="8">
        <f t="shared" si="3"/>
        <v>0</v>
      </c>
    </row>
    <row r="26" spans="1:27" ht="14.1" customHeight="1">
      <c r="A26" s="8">
        <v>17</v>
      </c>
      <c r="B26" s="9" t="s">
        <v>234</v>
      </c>
      <c r="C26" s="19" t="s">
        <v>153</v>
      </c>
      <c r="D26" s="19" t="s">
        <v>15</v>
      </c>
      <c r="E26" s="12" t="s">
        <v>201</v>
      </c>
      <c r="F26" s="12" t="s">
        <v>202</v>
      </c>
      <c r="G26" s="8">
        <f t="shared" si="0"/>
        <v>28</v>
      </c>
      <c r="H26" s="8"/>
      <c r="I26" s="8"/>
      <c r="J26" s="8"/>
      <c r="K26" s="8"/>
      <c r="L26" s="8">
        <f t="shared" si="1"/>
        <v>0</v>
      </c>
      <c r="M26" s="8"/>
      <c r="N26" s="8"/>
      <c r="O26" s="8"/>
      <c r="P26" s="8"/>
      <c r="Q26" s="8">
        <f t="shared" si="2"/>
        <v>0</v>
      </c>
      <c r="R26" s="43"/>
      <c r="S26" s="44"/>
      <c r="T26" s="44"/>
      <c r="U26" s="44"/>
      <c r="V26" s="45"/>
      <c r="W26" s="8">
        <v>3</v>
      </c>
      <c r="X26" s="8">
        <v>8</v>
      </c>
      <c r="Y26" s="8">
        <v>3</v>
      </c>
      <c r="Z26" s="8">
        <v>20</v>
      </c>
      <c r="AA26" s="8">
        <f t="shared" si="3"/>
        <v>28</v>
      </c>
    </row>
    <row r="27" spans="1:27" ht="14.1" customHeight="1">
      <c r="A27" s="8">
        <v>18</v>
      </c>
      <c r="B27" s="9" t="s">
        <v>235</v>
      </c>
      <c r="C27" s="19" t="s">
        <v>22</v>
      </c>
      <c r="D27" s="19" t="s">
        <v>203</v>
      </c>
      <c r="E27" s="19" t="s">
        <v>22</v>
      </c>
      <c r="F27" s="19" t="s">
        <v>203</v>
      </c>
      <c r="G27" s="8">
        <f t="shared" si="0"/>
        <v>27</v>
      </c>
      <c r="H27" s="8"/>
      <c r="I27" s="8"/>
      <c r="J27" s="8"/>
      <c r="K27" s="8"/>
      <c r="L27" s="8">
        <f t="shared" si="1"/>
        <v>0</v>
      </c>
      <c r="M27" s="8"/>
      <c r="N27" s="8"/>
      <c r="O27" s="8"/>
      <c r="P27" s="8"/>
      <c r="Q27" s="8">
        <f t="shared" si="2"/>
        <v>0</v>
      </c>
      <c r="R27" s="43"/>
      <c r="S27" s="44"/>
      <c r="T27" s="44"/>
      <c r="U27" s="44"/>
      <c r="V27" s="45"/>
      <c r="W27" s="8">
        <v>4</v>
      </c>
      <c r="X27" s="8">
        <v>7</v>
      </c>
      <c r="Y27" s="8">
        <v>4</v>
      </c>
      <c r="Z27" s="8">
        <v>20</v>
      </c>
      <c r="AA27" s="8">
        <f t="shared" si="3"/>
        <v>27</v>
      </c>
    </row>
    <row r="28" spans="1:27" ht="14.1" customHeight="1">
      <c r="A28" s="8">
        <v>19</v>
      </c>
      <c r="B28" s="9" t="s">
        <v>236</v>
      </c>
      <c r="C28" s="19" t="s">
        <v>115</v>
      </c>
      <c r="D28" s="19" t="s">
        <v>213</v>
      </c>
      <c r="E28" s="12" t="s">
        <v>201</v>
      </c>
      <c r="F28" s="12" t="s">
        <v>202</v>
      </c>
      <c r="G28" s="8">
        <f t="shared" si="0"/>
        <v>25</v>
      </c>
      <c r="H28" s="8"/>
      <c r="I28" s="8"/>
      <c r="J28" s="8"/>
      <c r="K28" s="8"/>
      <c r="L28" s="8">
        <f t="shared" si="1"/>
        <v>0</v>
      </c>
      <c r="M28" s="8"/>
      <c r="N28" s="8"/>
      <c r="O28" s="8"/>
      <c r="P28" s="8"/>
      <c r="Q28" s="8">
        <f t="shared" si="2"/>
        <v>0</v>
      </c>
      <c r="R28" s="43"/>
      <c r="S28" s="44"/>
      <c r="T28" s="44"/>
      <c r="U28" s="44"/>
      <c r="V28" s="45"/>
      <c r="W28" s="8">
        <v>6</v>
      </c>
      <c r="X28" s="8">
        <v>5</v>
      </c>
      <c r="Y28" s="8">
        <v>6</v>
      </c>
      <c r="Z28" s="8">
        <v>20</v>
      </c>
      <c r="AA28" s="8">
        <f t="shared" si="3"/>
        <v>25</v>
      </c>
    </row>
    <row r="29" spans="1:27" ht="14.1" customHeight="1">
      <c r="A29" s="8">
        <v>20</v>
      </c>
      <c r="B29" s="9" t="s">
        <v>237</v>
      </c>
      <c r="C29" s="19" t="s">
        <v>166</v>
      </c>
      <c r="D29" s="19" t="s">
        <v>204</v>
      </c>
      <c r="E29" s="19" t="s">
        <v>166</v>
      </c>
      <c r="F29" s="19" t="s">
        <v>204</v>
      </c>
      <c r="G29" s="8">
        <f t="shared" si="0"/>
        <v>24</v>
      </c>
      <c r="H29" s="8"/>
      <c r="I29" s="8"/>
      <c r="J29" s="8"/>
      <c r="K29" s="8"/>
      <c r="L29" s="8">
        <f t="shared" si="1"/>
        <v>0</v>
      </c>
      <c r="M29" s="8"/>
      <c r="N29" s="8"/>
      <c r="O29" s="8"/>
      <c r="P29" s="8"/>
      <c r="Q29" s="8">
        <f t="shared" si="2"/>
        <v>0</v>
      </c>
      <c r="R29" s="43"/>
      <c r="S29" s="44"/>
      <c r="T29" s="44"/>
      <c r="U29" s="44"/>
      <c r="V29" s="45"/>
      <c r="W29" s="8">
        <v>7</v>
      </c>
      <c r="X29" s="8">
        <v>4</v>
      </c>
      <c r="Y29" s="8">
        <v>7</v>
      </c>
      <c r="Z29" s="8">
        <v>20</v>
      </c>
      <c r="AA29" s="8">
        <f t="shared" si="3"/>
        <v>24</v>
      </c>
    </row>
    <row r="30" spans="1:27" ht="14.1" customHeight="1">
      <c r="A30" s="8">
        <v>21</v>
      </c>
      <c r="B30" s="9" t="s">
        <v>238</v>
      </c>
      <c r="C30" s="12" t="s">
        <v>160</v>
      </c>
      <c r="D30" s="12" t="s">
        <v>161</v>
      </c>
      <c r="E30" s="12" t="s">
        <v>160</v>
      </c>
      <c r="F30" s="12" t="s">
        <v>161</v>
      </c>
      <c r="G30" s="8">
        <f t="shared" si="0"/>
        <v>23</v>
      </c>
      <c r="H30" s="8"/>
      <c r="I30" s="8"/>
      <c r="J30" s="8"/>
      <c r="K30" s="8"/>
      <c r="L30" s="8">
        <f t="shared" si="1"/>
        <v>0</v>
      </c>
      <c r="M30" s="10">
        <v>10</v>
      </c>
      <c r="N30" s="10">
        <v>2</v>
      </c>
      <c r="O30" s="8">
        <v>10</v>
      </c>
      <c r="P30" s="8"/>
      <c r="Q30" s="8">
        <f t="shared" si="2"/>
        <v>2</v>
      </c>
      <c r="R30" s="43"/>
      <c r="S30" s="44"/>
      <c r="T30" s="44"/>
      <c r="U30" s="44"/>
      <c r="V30" s="45"/>
      <c r="W30" s="8">
        <v>13</v>
      </c>
      <c r="X30" s="8">
        <v>1</v>
      </c>
      <c r="Y30" s="8">
        <v>13</v>
      </c>
      <c r="Z30" s="8">
        <v>20</v>
      </c>
      <c r="AA30" s="8">
        <f t="shared" si="3"/>
        <v>21</v>
      </c>
    </row>
    <row r="31" spans="1:27" ht="14.1" customHeight="1">
      <c r="A31" s="8">
        <v>22</v>
      </c>
      <c r="B31" s="9" t="s">
        <v>240</v>
      </c>
      <c r="C31" s="19" t="s">
        <v>194</v>
      </c>
      <c r="D31" s="19" t="s">
        <v>15</v>
      </c>
      <c r="E31" s="12" t="s">
        <v>201</v>
      </c>
      <c r="F31" s="12" t="s">
        <v>202</v>
      </c>
      <c r="G31" s="8">
        <f t="shared" si="0"/>
        <v>22</v>
      </c>
      <c r="H31" s="10">
        <v>9</v>
      </c>
      <c r="I31" s="10">
        <v>2</v>
      </c>
      <c r="J31" s="8">
        <v>9</v>
      </c>
      <c r="K31" s="8">
        <v>20</v>
      </c>
      <c r="L31" s="8">
        <f t="shared" si="1"/>
        <v>22</v>
      </c>
      <c r="M31" s="8"/>
      <c r="N31" s="8"/>
      <c r="O31" s="8"/>
      <c r="P31" s="8"/>
      <c r="Q31" s="8">
        <f t="shared" si="2"/>
        <v>0</v>
      </c>
      <c r="R31" s="43"/>
      <c r="S31" s="44"/>
      <c r="T31" s="44"/>
      <c r="U31" s="44"/>
      <c r="V31" s="45"/>
      <c r="W31" s="8"/>
      <c r="X31" s="8"/>
      <c r="Y31" s="8"/>
      <c r="Z31" s="8"/>
      <c r="AA31" s="8">
        <f t="shared" si="3"/>
        <v>0</v>
      </c>
    </row>
    <row r="32" spans="1:27" ht="14.1" customHeight="1">
      <c r="A32" s="8">
        <v>23</v>
      </c>
      <c r="B32" s="9" t="s">
        <v>240</v>
      </c>
      <c r="C32" s="19" t="s">
        <v>193</v>
      </c>
      <c r="D32" s="19" t="s">
        <v>209</v>
      </c>
      <c r="E32" s="12" t="s">
        <v>201</v>
      </c>
      <c r="F32" s="12" t="s">
        <v>202</v>
      </c>
      <c r="G32" s="8">
        <f t="shared" si="0"/>
        <v>22</v>
      </c>
      <c r="H32" s="10">
        <v>10</v>
      </c>
      <c r="I32" s="10">
        <v>2</v>
      </c>
      <c r="J32" s="8">
        <v>10</v>
      </c>
      <c r="K32" s="8">
        <v>20</v>
      </c>
      <c r="L32" s="8">
        <f t="shared" si="1"/>
        <v>22</v>
      </c>
      <c r="M32" s="8"/>
      <c r="N32" s="8"/>
      <c r="O32" s="8"/>
      <c r="P32" s="8"/>
      <c r="Q32" s="8">
        <f t="shared" si="2"/>
        <v>0</v>
      </c>
      <c r="R32" s="43"/>
      <c r="S32" s="44"/>
      <c r="T32" s="44"/>
      <c r="U32" s="44"/>
      <c r="V32" s="45"/>
      <c r="W32" s="8"/>
      <c r="X32" s="8"/>
      <c r="Y32" s="8"/>
      <c r="Z32" s="8"/>
      <c r="AA32" s="8">
        <f t="shared" si="3"/>
        <v>0</v>
      </c>
    </row>
    <row r="33" spans="1:27" ht="14.1" customHeight="1">
      <c r="A33" s="8">
        <v>24</v>
      </c>
      <c r="B33" s="9" t="s">
        <v>240</v>
      </c>
      <c r="C33" s="19" t="s">
        <v>190</v>
      </c>
      <c r="D33" s="19" t="s">
        <v>15</v>
      </c>
      <c r="E33" s="12" t="s">
        <v>201</v>
      </c>
      <c r="F33" s="12" t="s">
        <v>202</v>
      </c>
      <c r="G33" s="8">
        <f t="shared" si="0"/>
        <v>22</v>
      </c>
      <c r="H33" s="10">
        <v>11</v>
      </c>
      <c r="I33" s="10">
        <v>2</v>
      </c>
      <c r="J33" s="8">
        <v>11</v>
      </c>
      <c r="K33" s="8">
        <v>20</v>
      </c>
      <c r="L33" s="8">
        <f t="shared" si="1"/>
        <v>22</v>
      </c>
      <c r="M33" s="8"/>
      <c r="N33" s="8"/>
      <c r="O33" s="8"/>
      <c r="P33" s="8"/>
      <c r="Q33" s="8">
        <f t="shared" si="2"/>
        <v>0</v>
      </c>
      <c r="R33" s="43"/>
      <c r="S33" s="44"/>
      <c r="T33" s="44"/>
      <c r="U33" s="44"/>
      <c r="V33" s="45"/>
      <c r="W33" s="8"/>
      <c r="X33" s="8"/>
      <c r="Y33" s="8"/>
      <c r="Z33" s="8"/>
      <c r="AA33" s="8">
        <f t="shared" si="3"/>
        <v>0</v>
      </c>
    </row>
    <row r="34" spans="1:27" ht="14.1" customHeight="1">
      <c r="A34" s="8">
        <v>25</v>
      </c>
      <c r="B34" s="9" t="s">
        <v>240</v>
      </c>
      <c r="C34" s="12" t="s">
        <v>56</v>
      </c>
      <c r="D34" s="12" t="s">
        <v>128</v>
      </c>
      <c r="E34" s="12" t="s">
        <v>201</v>
      </c>
      <c r="F34" s="12" t="s">
        <v>202</v>
      </c>
      <c r="G34" s="8">
        <f t="shared" si="0"/>
        <v>22</v>
      </c>
      <c r="H34" s="10">
        <v>13</v>
      </c>
      <c r="I34" s="10">
        <v>1</v>
      </c>
      <c r="J34" s="8">
        <v>13</v>
      </c>
      <c r="K34" s="8">
        <v>20</v>
      </c>
      <c r="L34" s="8">
        <f t="shared" si="1"/>
        <v>21</v>
      </c>
      <c r="M34" s="10">
        <v>16</v>
      </c>
      <c r="N34" s="10">
        <v>1</v>
      </c>
      <c r="O34" s="8">
        <v>16</v>
      </c>
      <c r="P34" s="8"/>
      <c r="Q34" s="8">
        <f t="shared" si="2"/>
        <v>1</v>
      </c>
      <c r="R34" s="43"/>
      <c r="S34" s="44"/>
      <c r="T34" s="44"/>
      <c r="U34" s="44"/>
      <c r="V34" s="45"/>
      <c r="W34" s="8"/>
      <c r="X34" s="8"/>
      <c r="Y34" s="8"/>
      <c r="Z34" s="8"/>
      <c r="AA34" s="8">
        <f t="shared" si="3"/>
        <v>0</v>
      </c>
    </row>
    <row r="35" spans="1:27" ht="14.1" customHeight="1">
      <c r="A35" s="8">
        <v>26</v>
      </c>
      <c r="B35" s="9" t="s">
        <v>240</v>
      </c>
      <c r="C35" s="19" t="s">
        <v>171</v>
      </c>
      <c r="D35" s="19" t="s">
        <v>205</v>
      </c>
      <c r="E35" s="19" t="s">
        <v>171</v>
      </c>
      <c r="F35" s="19" t="s">
        <v>205</v>
      </c>
      <c r="G35" s="8">
        <f t="shared" si="0"/>
        <v>22</v>
      </c>
      <c r="H35" s="8"/>
      <c r="I35" s="8"/>
      <c r="J35" s="8"/>
      <c r="K35" s="8"/>
      <c r="L35" s="8">
        <f t="shared" si="1"/>
        <v>0</v>
      </c>
      <c r="M35" s="8"/>
      <c r="N35" s="8"/>
      <c r="O35" s="8"/>
      <c r="P35" s="8"/>
      <c r="Q35" s="8">
        <f t="shared" si="2"/>
        <v>0</v>
      </c>
      <c r="R35" s="43"/>
      <c r="S35" s="44"/>
      <c r="T35" s="44"/>
      <c r="U35" s="44"/>
      <c r="V35" s="45"/>
      <c r="W35" s="8">
        <v>11</v>
      </c>
      <c r="X35" s="8">
        <v>2</v>
      </c>
      <c r="Y35" s="8">
        <v>11</v>
      </c>
      <c r="Z35" s="8">
        <v>20</v>
      </c>
      <c r="AA35" s="8">
        <f t="shared" si="3"/>
        <v>22</v>
      </c>
    </row>
    <row r="36" spans="1:27" ht="14.1" customHeight="1">
      <c r="A36" s="8">
        <v>27</v>
      </c>
      <c r="B36" s="9" t="s">
        <v>240</v>
      </c>
      <c r="C36" s="19" t="s">
        <v>173</v>
      </c>
      <c r="D36" s="19" t="s">
        <v>211</v>
      </c>
      <c r="E36" s="12" t="s">
        <v>201</v>
      </c>
      <c r="F36" s="12" t="s">
        <v>202</v>
      </c>
      <c r="G36" s="8">
        <f t="shared" si="0"/>
        <v>22</v>
      </c>
      <c r="H36" s="8"/>
      <c r="I36" s="8"/>
      <c r="J36" s="8"/>
      <c r="K36" s="8"/>
      <c r="L36" s="8">
        <f t="shared" si="1"/>
        <v>0</v>
      </c>
      <c r="M36" s="8"/>
      <c r="N36" s="8"/>
      <c r="O36" s="8"/>
      <c r="P36" s="8"/>
      <c r="Q36" s="8">
        <f t="shared" si="2"/>
        <v>0</v>
      </c>
      <c r="R36" s="43"/>
      <c r="S36" s="44"/>
      <c r="T36" s="44"/>
      <c r="U36" s="44"/>
      <c r="V36" s="45"/>
      <c r="W36" s="8">
        <v>9</v>
      </c>
      <c r="X36" s="8">
        <v>2</v>
      </c>
      <c r="Y36" s="8">
        <v>9</v>
      </c>
      <c r="Z36" s="8">
        <v>20</v>
      </c>
      <c r="AA36" s="8">
        <f t="shared" si="3"/>
        <v>22</v>
      </c>
    </row>
    <row r="37" spans="1:27" ht="14.1" customHeight="1">
      <c r="A37" s="8">
        <v>28</v>
      </c>
      <c r="B37" s="9" t="s">
        <v>241</v>
      </c>
      <c r="C37" s="19" t="s">
        <v>195</v>
      </c>
      <c r="D37" s="19" t="s">
        <v>210</v>
      </c>
      <c r="E37" s="19" t="s">
        <v>195</v>
      </c>
      <c r="F37" s="19" t="s">
        <v>208</v>
      </c>
      <c r="G37" s="8">
        <f t="shared" si="0"/>
        <v>21</v>
      </c>
      <c r="H37" s="10">
        <v>15</v>
      </c>
      <c r="I37" s="10">
        <v>1</v>
      </c>
      <c r="J37" s="8">
        <v>15</v>
      </c>
      <c r="K37" s="8">
        <v>20</v>
      </c>
      <c r="L37" s="8">
        <f t="shared" si="1"/>
        <v>21</v>
      </c>
      <c r="M37" s="8"/>
      <c r="N37" s="8"/>
      <c r="O37" s="8"/>
      <c r="P37" s="8"/>
      <c r="Q37" s="8">
        <f t="shared" si="2"/>
        <v>0</v>
      </c>
      <c r="R37" s="43"/>
      <c r="S37" s="44"/>
      <c r="T37" s="44"/>
      <c r="U37" s="44"/>
      <c r="V37" s="45"/>
      <c r="W37" s="8"/>
      <c r="X37" s="8"/>
      <c r="Y37" s="8"/>
      <c r="Z37" s="8"/>
      <c r="AA37" s="8">
        <f t="shared" si="3"/>
        <v>0</v>
      </c>
    </row>
    <row r="38" spans="1:27" ht="14.1" customHeight="1">
      <c r="A38" s="8">
        <v>29</v>
      </c>
      <c r="B38" s="9" t="s">
        <v>241</v>
      </c>
      <c r="C38" s="19" t="s">
        <v>32</v>
      </c>
      <c r="D38" s="19" t="s">
        <v>15</v>
      </c>
      <c r="E38" s="12" t="s">
        <v>201</v>
      </c>
      <c r="F38" s="12" t="s">
        <v>202</v>
      </c>
      <c r="G38" s="8">
        <f t="shared" si="0"/>
        <v>21</v>
      </c>
      <c r="H38" s="8"/>
      <c r="I38" s="8"/>
      <c r="J38" s="8"/>
      <c r="K38" s="8"/>
      <c r="L38" s="8">
        <f t="shared" si="1"/>
        <v>0</v>
      </c>
      <c r="M38" s="8"/>
      <c r="N38" s="8"/>
      <c r="O38" s="8"/>
      <c r="P38" s="8"/>
      <c r="Q38" s="8">
        <f t="shared" si="2"/>
        <v>0</v>
      </c>
      <c r="R38" s="43"/>
      <c r="S38" s="44"/>
      <c r="T38" s="44"/>
      <c r="U38" s="44"/>
      <c r="V38" s="45"/>
      <c r="W38" s="8">
        <v>16</v>
      </c>
      <c r="X38" s="8">
        <v>1</v>
      </c>
      <c r="Y38" s="8">
        <v>16</v>
      </c>
      <c r="Z38" s="8">
        <v>20</v>
      </c>
      <c r="AA38" s="8">
        <f t="shared" si="3"/>
        <v>21</v>
      </c>
    </row>
    <row r="39" spans="1:27" ht="14.1" customHeight="1">
      <c r="A39" s="8">
        <v>30</v>
      </c>
      <c r="B39" s="9" t="s">
        <v>242</v>
      </c>
      <c r="C39" s="12" t="s">
        <v>174</v>
      </c>
      <c r="D39" s="12" t="s">
        <v>175</v>
      </c>
      <c r="E39" s="12" t="s">
        <v>174</v>
      </c>
      <c r="F39" s="12" t="s">
        <v>175</v>
      </c>
      <c r="G39" s="8">
        <f t="shared" si="0"/>
        <v>2</v>
      </c>
      <c r="H39" s="8"/>
      <c r="I39" s="8"/>
      <c r="J39" s="8"/>
      <c r="K39" s="8"/>
      <c r="L39" s="8">
        <f t="shared" si="1"/>
        <v>0</v>
      </c>
      <c r="M39" s="10">
        <v>11</v>
      </c>
      <c r="N39" s="10">
        <v>2</v>
      </c>
      <c r="O39" s="8">
        <v>11</v>
      </c>
      <c r="P39" s="8"/>
      <c r="Q39" s="8">
        <f t="shared" si="2"/>
        <v>2</v>
      </c>
      <c r="R39" s="43"/>
      <c r="S39" s="44"/>
      <c r="T39" s="44"/>
      <c r="U39" s="44"/>
      <c r="V39" s="45"/>
      <c r="W39" s="8"/>
      <c r="X39" s="8"/>
      <c r="Y39" s="8"/>
      <c r="Z39" s="8"/>
      <c r="AA39" s="8">
        <f t="shared" si="3"/>
        <v>0</v>
      </c>
    </row>
    <row r="40" spans="1:27" ht="14.1" customHeight="1">
      <c r="A40" s="8">
        <v>31</v>
      </c>
      <c r="B40" s="9" t="s">
        <v>242</v>
      </c>
      <c r="C40" s="12" t="s">
        <v>33</v>
      </c>
      <c r="D40" s="12" t="s">
        <v>15</v>
      </c>
      <c r="E40" s="12" t="s">
        <v>201</v>
      </c>
      <c r="F40" s="12" t="s">
        <v>202</v>
      </c>
      <c r="G40" s="8">
        <f t="shared" si="0"/>
        <v>2</v>
      </c>
      <c r="H40" s="8"/>
      <c r="I40" s="8"/>
      <c r="J40" s="8"/>
      <c r="K40" s="8"/>
      <c r="L40" s="8">
        <f t="shared" si="1"/>
        <v>0</v>
      </c>
      <c r="M40" s="10">
        <v>12</v>
      </c>
      <c r="N40" s="10">
        <v>2</v>
      </c>
      <c r="O40" s="8">
        <v>12</v>
      </c>
      <c r="P40" s="8"/>
      <c r="Q40" s="8">
        <f t="shared" si="2"/>
        <v>2</v>
      </c>
      <c r="R40" s="43"/>
      <c r="S40" s="44"/>
      <c r="T40" s="44"/>
      <c r="U40" s="44"/>
      <c r="V40" s="45"/>
      <c r="W40" s="8"/>
      <c r="X40" s="8"/>
      <c r="Y40" s="8"/>
      <c r="Z40" s="8"/>
      <c r="AA40" s="8">
        <f t="shared" si="3"/>
        <v>0</v>
      </c>
    </row>
    <row r="41" spans="1:27" ht="14.1" customHeight="1">
      <c r="A41" s="8">
        <v>32</v>
      </c>
      <c r="B41" s="9" t="s">
        <v>243</v>
      </c>
      <c r="C41" s="19" t="s">
        <v>164</v>
      </c>
      <c r="D41" s="19" t="s">
        <v>15</v>
      </c>
      <c r="E41" s="12" t="s">
        <v>201</v>
      </c>
      <c r="F41" s="12" t="s">
        <v>202</v>
      </c>
      <c r="G41" s="8">
        <f t="shared" si="0"/>
        <v>1</v>
      </c>
      <c r="H41" s="8"/>
      <c r="I41" s="8"/>
      <c r="J41" s="8"/>
      <c r="K41" s="8"/>
      <c r="L41" s="8">
        <f t="shared" si="1"/>
        <v>0</v>
      </c>
      <c r="M41" s="10">
        <v>13</v>
      </c>
      <c r="N41" s="10">
        <v>1</v>
      </c>
      <c r="O41" s="8">
        <v>13</v>
      </c>
      <c r="P41" s="8"/>
      <c r="Q41" s="8">
        <f t="shared" si="2"/>
        <v>1</v>
      </c>
      <c r="R41" s="43"/>
      <c r="S41" s="44"/>
      <c r="T41" s="44"/>
      <c r="U41" s="44"/>
      <c r="V41" s="45"/>
      <c r="W41" s="8">
        <v>25</v>
      </c>
      <c r="X41" s="8"/>
      <c r="Y41" s="8">
        <v>25</v>
      </c>
      <c r="Z41" s="8"/>
      <c r="AA41" s="8">
        <f t="shared" si="3"/>
        <v>0</v>
      </c>
    </row>
    <row r="42" spans="1:27" ht="14.1" customHeight="1">
      <c r="A42" s="8">
        <v>33</v>
      </c>
      <c r="B42" s="9" t="s">
        <v>244</v>
      </c>
      <c r="C42" s="19" t="s">
        <v>191</v>
      </c>
      <c r="D42" s="19" t="s">
        <v>15</v>
      </c>
      <c r="E42" s="12" t="s">
        <v>201</v>
      </c>
      <c r="F42" s="12" t="s">
        <v>202</v>
      </c>
      <c r="G42" s="8">
        <f t="shared" si="0"/>
        <v>0</v>
      </c>
      <c r="H42" s="10">
        <v>17</v>
      </c>
      <c r="I42" s="10"/>
      <c r="J42" s="8">
        <v>17</v>
      </c>
      <c r="K42" s="8"/>
      <c r="L42" s="8">
        <f t="shared" si="1"/>
        <v>0</v>
      </c>
      <c r="M42" s="8"/>
      <c r="N42" s="8"/>
      <c r="O42" s="8"/>
      <c r="P42" s="8"/>
      <c r="Q42" s="8">
        <f t="shared" si="2"/>
        <v>0</v>
      </c>
      <c r="R42" s="43"/>
      <c r="S42" s="44"/>
      <c r="T42" s="44"/>
      <c r="U42" s="44"/>
      <c r="V42" s="45"/>
      <c r="W42" s="8"/>
      <c r="X42" s="8"/>
      <c r="Y42" s="8"/>
      <c r="Z42" s="8"/>
      <c r="AA42" s="8">
        <f t="shared" si="3"/>
        <v>0</v>
      </c>
    </row>
    <row r="43" spans="1:27" ht="14.1" customHeight="1">
      <c r="A43" s="8">
        <v>34</v>
      </c>
      <c r="B43" s="9" t="s">
        <v>244</v>
      </c>
      <c r="C43" s="12" t="s">
        <v>157</v>
      </c>
      <c r="D43" s="12" t="s">
        <v>158</v>
      </c>
      <c r="E43" s="12" t="s">
        <v>157</v>
      </c>
      <c r="F43" s="12" t="s">
        <v>158</v>
      </c>
      <c r="G43" s="8">
        <f t="shared" si="0"/>
        <v>0</v>
      </c>
      <c r="H43" s="8"/>
      <c r="I43" s="8"/>
      <c r="J43" s="8"/>
      <c r="K43" s="8"/>
      <c r="L43" s="8">
        <f t="shared" si="1"/>
        <v>0</v>
      </c>
      <c r="M43" s="10">
        <v>17</v>
      </c>
      <c r="N43" s="10"/>
      <c r="O43" s="8">
        <v>17</v>
      </c>
      <c r="P43" s="8"/>
      <c r="Q43" s="8">
        <f t="shared" si="2"/>
        <v>0</v>
      </c>
      <c r="R43" s="43"/>
      <c r="S43" s="44"/>
      <c r="T43" s="44"/>
      <c r="U43" s="44"/>
      <c r="V43" s="45"/>
      <c r="W43" s="8">
        <v>31</v>
      </c>
      <c r="X43" s="8"/>
      <c r="Y43" s="8">
        <v>31</v>
      </c>
      <c r="Z43" s="8"/>
      <c r="AA43" s="8">
        <f t="shared" si="3"/>
        <v>0</v>
      </c>
    </row>
    <row r="44" spans="1:27" ht="14.1" customHeight="1">
      <c r="A44" s="8">
        <v>35</v>
      </c>
      <c r="B44" s="9" t="s">
        <v>244</v>
      </c>
      <c r="C44" s="19" t="s">
        <v>80</v>
      </c>
      <c r="D44" s="19" t="s">
        <v>15</v>
      </c>
      <c r="E44" s="12" t="s">
        <v>201</v>
      </c>
      <c r="F44" s="12" t="s">
        <v>202</v>
      </c>
      <c r="G44" s="8">
        <f t="shared" si="0"/>
        <v>0</v>
      </c>
      <c r="H44" s="8"/>
      <c r="I44" s="8"/>
      <c r="J44" s="8"/>
      <c r="K44" s="8"/>
      <c r="L44" s="8">
        <f t="shared" si="1"/>
        <v>0</v>
      </c>
      <c r="M44" s="10">
        <v>19</v>
      </c>
      <c r="N44" s="10"/>
      <c r="O44" s="8">
        <v>19</v>
      </c>
      <c r="P44" s="8"/>
      <c r="Q44" s="8">
        <f t="shared" si="2"/>
        <v>0</v>
      </c>
      <c r="R44" s="43"/>
      <c r="S44" s="44"/>
      <c r="T44" s="44"/>
      <c r="U44" s="44"/>
      <c r="V44" s="45"/>
      <c r="W44" s="8">
        <v>30</v>
      </c>
      <c r="X44" s="8"/>
      <c r="Y44" s="8">
        <v>30</v>
      </c>
      <c r="Z44" s="8"/>
      <c r="AA44" s="8">
        <f t="shared" si="3"/>
        <v>0</v>
      </c>
    </row>
    <row r="45" spans="1:27" ht="14.1" customHeight="1">
      <c r="A45" s="8">
        <v>36</v>
      </c>
      <c r="B45" s="9" t="s">
        <v>244</v>
      </c>
      <c r="C45" s="12" t="s">
        <v>149</v>
      </c>
      <c r="D45" s="12" t="s">
        <v>76</v>
      </c>
      <c r="E45" s="12" t="s">
        <v>201</v>
      </c>
      <c r="F45" s="12" t="s">
        <v>202</v>
      </c>
      <c r="G45" s="8">
        <f t="shared" si="0"/>
        <v>0</v>
      </c>
      <c r="H45" s="8"/>
      <c r="I45" s="8"/>
      <c r="J45" s="8"/>
      <c r="K45" s="8"/>
      <c r="L45" s="8">
        <f t="shared" si="1"/>
        <v>0</v>
      </c>
      <c r="M45" s="10">
        <v>20</v>
      </c>
      <c r="N45" s="10"/>
      <c r="O45" s="8">
        <v>20</v>
      </c>
      <c r="P45" s="8"/>
      <c r="Q45" s="8">
        <f t="shared" si="2"/>
        <v>0</v>
      </c>
      <c r="R45" s="43"/>
      <c r="S45" s="44"/>
      <c r="T45" s="44"/>
      <c r="U45" s="44"/>
      <c r="V45" s="45"/>
      <c r="W45" s="8"/>
      <c r="X45" s="8"/>
      <c r="Y45" s="8"/>
      <c r="Z45" s="8"/>
      <c r="AA45" s="8">
        <f t="shared" si="3"/>
        <v>0</v>
      </c>
    </row>
    <row r="46" spans="1:27" ht="14.1" customHeight="1">
      <c r="A46" s="8">
        <v>37</v>
      </c>
      <c r="B46" s="9" t="s">
        <v>244</v>
      </c>
      <c r="C46" s="19" t="s">
        <v>99</v>
      </c>
      <c r="D46" s="19" t="s">
        <v>15</v>
      </c>
      <c r="E46" s="12" t="s">
        <v>201</v>
      </c>
      <c r="F46" s="12" t="s">
        <v>202</v>
      </c>
      <c r="G46" s="8">
        <f t="shared" si="0"/>
        <v>0</v>
      </c>
      <c r="H46" s="8"/>
      <c r="I46" s="8"/>
      <c r="J46" s="8"/>
      <c r="K46" s="8"/>
      <c r="L46" s="8">
        <f t="shared" si="1"/>
        <v>0</v>
      </c>
      <c r="M46" s="8"/>
      <c r="N46" s="8"/>
      <c r="O46" s="8"/>
      <c r="P46" s="8"/>
      <c r="Q46" s="8">
        <f t="shared" si="2"/>
        <v>0</v>
      </c>
      <c r="R46" s="43"/>
      <c r="S46" s="44"/>
      <c r="T46" s="44"/>
      <c r="U46" s="44"/>
      <c r="V46" s="45"/>
      <c r="W46" s="8">
        <v>26</v>
      </c>
      <c r="X46" s="8"/>
      <c r="Y46" s="8">
        <v>26</v>
      </c>
      <c r="Z46" s="8"/>
      <c r="AA46" s="8">
        <f t="shared" si="3"/>
        <v>0</v>
      </c>
    </row>
    <row r="47" spans="1:27" ht="14.1" customHeight="1">
      <c r="A47" s="8">
        <v>38</v>
      </c>
      <c r="B47" s="9" t="s">
        <v>244</v>
      </c>
      <c r="C47" s="19" t="s">
        <v>20</v>
      </c>
      <c r="D47" s="19" t="s">
        <v>206</v>
      </c>
      <c r="E47" s="19" t="s">
        <v>20</v>
      </c>
      <c r="F47" s="19" t="s">
        <v>206</v>
      </c>
      <c r="G47" s="8">
        <f t="shared" si="0"/>
        <v>0</v>
      </c>
      <c r="H47" s="8"/>
      <c r="I47" s="8"/>
      <c r="J47" s="8"/>
      <c r="K47" s="8"/>
      <c r="L47" s="8">
        <f t="shared" si="1"/>
        <v>0</v>
      </c>
      <c r="M47" s="8"/>
      <c r="N47" s="8"/>
      <c r="O47" s="8"/>
      <c r="P47" s="8"/>
      <c r="Q47" s="8">
        <f t="shared" si="2"/>
        <v>0</v>
      </c>
      <c r="R47" s="43"/>
      <c r="S47" s="44"/>
      <c r="T47" s="44"/>
      <c r="U47" s="44"/>
      <c r="V47" s="45"/>
      <c r="W47" s="8">
        <v>27</v>
      </c>
      <c r="X47" s="8"/>
      <c r="Y47" s="8">
        <v>27</v>
      </c>
      <c r="Z47" s="8"/>
      <c r="AA47" s="8">
        <f t="shared" si="3"/>
        <v>0</v>
      </c>
    </row>
    <row r="48" spans="1:27" ht="14.1" customHeight="1">
      <c r="A48" s="8">
        <v>39</v>
      </c>
      <c r="B48" s="9" t="s">
        <v>244</v>
      </c>
      <c r="C48" s="19" t="s">
        <v>85</v>
      </c>
      <c r="D48" s="19" t="s">
        <v>212</v>
      </c>
      <c r="E48" s="12" t="s">
        <v>201</v>
      </c>
      <c r="F48" s="12" t="s">
        <v>202</v>
      </c>
      <c r="G48" s="8">
        <f t="shared" si="0"/>
        <v>0</v>
      </c>
      <c r="H48" s="8"/>
      <c r="I48" s="8"/>
      <c r="J48" s="8"/>
      <c r="K48" s="8"/>
      <c r="L48" s="8">
        <f t="shared" si="1"/>
        <v>0</v>
      </c>
      <c r="M48" s="8"/>
      <c r="N48" s="8"/>
      <c r="O48" s="8"/>
      <c r="P48" s="8"/>
      <c r="Q48" s="8">
        <f t="shared" si="2"/>
        <v>0</v>
      </c>
      <c r="R48" s="43"/>
      <c r="S48" s="44"/>
      <c r="T48" s="44"/>
      <c r="U48" s="44"/>
      <c r="V48" s="45"/>
      <c r="W48" s="8">
        <v>19</v>
      </c>
      <c r="X48" s="8"/>
      <c r="Y48" s="8">
        <v>19</v>
      </c>
      <c r="Z48" s="8"/>
      <c r="AA48" s="8">
        <f t="shared" si="3"/>
        <v>0</v>
      </c>
    </row>
    <row r="49" spans="1:27" ht="14.1" customHeight="1">
      <c r="A49" s="8">
        <v>40</v>
      </c>
      <c r="B49" s="9" t="s">
        <v>244</v>
      </c>
      <c r="C49" s="19" t="s">
        <v>159</v>
      </c>
      <c r="D49" s="19" t="s">
        <v>15</v>
      </c>
      <c r="E49" s="12" t="s">
        <v>201</v>
      </c>
      <c r="F49" s="12" t="s">
        <v>202</v>
      </c>
      <c r="G49" s="8">
        <f t="shared" si="0"/>
        <v>0</v>
      </c>
      <c r="H49" s="8"/>
      <c r="I49" s="8"/>
      <c r="J49" s="8"/>
      <c r="K49" s="8"/>
      <c r="L49" s="8">
        <f t="shared" si="1"/>
        <v>0</v>
      </c>
      <c r="M49" s="8"/>
      <c r="N49" s="8"/>
      <c r="O49" s="8"/>
      <c r="P49" s="8"/>
      <c r="Q49" s="8">
        <f t="shared" si="2"/>
        <v>0</v>
      </c>
      <c r="R49" s="43"/>
      <c r="S49" s="44"/>
      <c r="T49" s="44"/>
      <c r="U49" s="44"/>
      <c r="V49" s="45"/>
      <c r="W49" s="8">
        <v>29</v>
      </c>
      <c r="X49" s="8"/>
      <c r="Y49" s="8">
        <v>29</v>
      </c>
      <c r="Z49" s="8"/>
      <c r="AA49" s="8">
        <f t="shared" si="3"/>
        <v>0</v>
      </c>
    </row>
    <row r="50" spans="1:27" ht="14.1" customHeight="1">
      <c r="A50" s="8">
        <v>41</v>
      </c>
      <c r="B50" s="9" t="s">
        <v>244</v>
      </c>
      <c r="C50" s="19" t="s">
        <v>28</v>
      </c>
      <c r="D50" s="19" t="s">
        <v>15</v>
      </c>
      <c r="E50" s="12" t="s">
        <v>201</v>
      </c>
      <c r="F50" s="12" t="s">
        <v>202</v>
      </c>
      <c r="G50" s="8">
        <f t="shared" si="0"/>
        <v>0</v>
      </c>
      <c r="H50" s="8"/>
      <c r="I50" s="8"/>
      <c r="J50" s="8"/>
      <c r="K50" s="8"/>
      <c r="L50" s="8">
        <f t="shared" si="1"/>
        <v>0</v>
      </c>
      <c r="M50" s="8"/>
      <c r="N50" s="8"/>
      <c r="O50" s="8"/>
      <c r="P50" s="8"/>
      <c r="Q50" s="8">
        <f t="shared" si="2"/>
        <v>0</v>
      </c>
      <c r="R50" s="43"/>
      <c r="S50" s="44"/>
      <c r="T50" s="44"/>
      <c r="U50" s="44"/>
      <c r="V50" s="45"/>
      <c r="W50" s="8">
        <v>28</v>
      </c>
      <c r="X50" s="8"/>
      <c r="Y50" s="8">
        <v>28</v>
      </c>
      <c r="Z50" s="8"/>
      <c r="AA50" s="8">
        <f t="shared" si="3"/>
        <v>0</v>
      </c>
    </row>
    <row r="51" spans="1:27" ht="14.1" customHeight="1">
      <c r="A51" s="8">
        <v>42</v>
      </c>
      <c r="B51" s="9" t="s">
        <v>244</v>
      </c>
      <c r="C51" s="19" t="s">
        <v>165</v>
      </c>
      <c r="D51" s="19" t="s">
        <v>213</v>
      </c>
      <c r="E51" s="12" t="s">
        <v>201</v>
      </c>
      <c r="F51" s="12" t="s">
        <v>202</v>
      </c>
      <c r="G51" s="8">
        <f t="shared" si="0"/>
        <v>0</v>
      </c>
      <c r="H51" s="8"/>
      <c r="I51" s="8"/>
      <c r="J51" s="8"/>
      <c r="K51" s="8"/>
      <c r="L51" s="8">
        <f t="shared" si="1"/>
        <v>0</v>
      </c>
      <c r="M51" s="8"/>
      <c r="N51" s="8"/>
      <c r="O51" s="8"/>
      <c r="P51" s="8"/>
      <c r="Q51" s="8">
        <f t="shared" si="2"/>
        <v>0</v>
      </c>
      <c r="R51" s="43"/>
      <c r="S51" s="44"/>
      <c r="T51" s="44"/>
      <c r="U51" s="44"/>
      <c r="V51" s="45"/>
      <c r="W51" s="8">
        <v>24</v>
      </c>
      <c r="X51" s="8"/>
      <c r="Y51" s="8">
        <v>24</v>
      </c>
      <c r="Z51" s="8"/>
      <c r="AA51" s="8">
        <f t="shared" si="3"/>
        <v>0</v>
      </c>
    </row>
    <row r="52" spans="1:27" ht="14.1" customHeight="1">
      <c r="A52" s="8">
        <v>43</v>
      </c>
      <c r="B52" s="9" t="s">
        <v>244</v>
      </c>
      <c r="C52" s="19" t="s">
        <v>167</v>
      </c>
      <c r="D52" s="19" t="s">
        <v>168</v>
      </c>
      <c r="E52" s="19" t="s">
        <v>167</v>
      </c>
      <c r="F52" s="19" t="s">
        <v>207</v>
      </c>
      <c r="G52" s="8">
        <f t="shared" si="0"/>
        <v>0</v>
      </c>
      <c r="H52" s="8"/>
      <c r="I52" s="8"/>
      <c r="J52" s="8"/>
      <c r="K52" s="8"/>
      <c r="L52" s="8">
        <f t="shared" si="1"/>
        <v>0</v>
      </c>
      <c r="M52" s="8"/>
      <c r="N52" s="8"/>
      <c r="O52" s="8"/>
      <c r="P52" s="8"/>
      <c r="Q52" s="8">
        <f t="shared" si="2"/>
        <v>0</v>
      </c>
      <c r="R52" s="46"/>
      <c r="S52" s="47"/>
      <c r="T52" s="47"/>
      <c r="U52" s="47"/>
      <c r="V52" s="48"/>
      <c r="W52" s="8">
        <v>21</v>
      </c>
      <c r="X52" s="8"/>
      <c r="Y52" s="8">
        <v>21</v>
      </c>
      <c r="Z52" s="8"/>
      <c r="AA52" s="8">
        <f t="shared" si="3"/>
        <v>0</v>
      </c>
    </row>
    <row r="54" spans="1:27">
      <c r="C54" s="4" t="s">
        <v>264</v>
      </c>
      <c r="G54" s="4" t="s">
        <v>265</v>
      </c>
    </row>
  </sheetData>
  <mergeCells count="29">
    <mergeCell ref="Y8:Z8"/>
    <mergeCell ref="AA8:AA9"/>
    <mergeCell ref="D7:D9"/>
    <mergeCell ref="H7:L7"/>
    <mergeCell ref="M7:Q7"/>
    <mergeCell ref="W7:AA7"/>
    <mergeCell ref="E7:E9"/>
    <mergeCell ref="F7:F9"/>
    <mergeCell ref="Q8:Q9"/>
    <mergeCell ref="W8:X8"/>
    <mergeCell ref="H8:I8"/>
    <mergeCell ref="J8:K8"/>
    <mergeCell ref="L8:L9"/>
    <mergeCell ref="M8:N8"/>
    <mergeCell ref="O8:P8"/>
    <mergeCell ref="R7:V7"/>
    <mergeCell ref="A1:AA1"/>
    <mergeCell ref="A2:AA2"/>
    <mergeCell ref="A3:AA3"/>
    <mergeCell ref="A4:AA4"/>
    <mergeCell ref="A5:AA5"/>
    <mergeCell ref="R10:V52"/>
    <mergeCell ref="A7:A9"/>
    <mergeCell ref="B7:B9"/>
    <mergeCell ref="C7:C9"/>
    <mergeCell ref="G7:G9"/>
    <mergeCell ref="R8:S8"/>
    <mergeCell ref="T8:U8"/>
    <mergeCell ref="V8:V9"/>
  </mergeCells>
  <printOptions horizontalCentered="1"/>
  <pageMargins left="0.23622047244094491" right="0.23622047244094491" top="0.74803149606299213" bottom="0.74803149606299213" header="0.31496062992125984" footer="0.31496062992125984"/>
  <pageSetup scale="5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opLeftCell="D17" zoomScale="90" zoomScaleNormal="90" workbookViewId="0">
      <selection activeCell="M54" sqref="M54"/>
    </sheetView>
  </sheetViews>
  <sheetFormatPr defaultColWidth="8.85546875" defaultRowHeight="15"/>
  <cols>
    <col min="1" max="2" width="8.85546875" style="4"/>
    <col min="3" max="3" width="24.28515625" style="4" customWidth="1"/>
    <col min="4" max="4" width="28.5703125" style="4" customWidth="1"/>
    <col min="5" max="6" width="24.28515625" style="4" customWidth="1"/>
    <col min="7" max="7" width="8.85546875" style="4"/>
    <col min="8" max="8" width="6" style="4" customWidth="1"/>
    <col min="9" max="9" width="5.28515625" style="4" customWidth="1"/>
    <col min="10" max="10" width="6.28515625" style="4" customWidth="1"/>
    <col min="11" max="11" width="5.28515625" style="4" customWidth="1"/>
    <col min="12" max="12" width="6.7109375" style="4" customWidth="1"/>
    <col min="13" max="14" width="5.7109375" style="4" customWidth="1"/>
    <col min="15" max="15" width="5.85546875" style="4" customWidth="1"/>
    <col min="16" max="16" width="5.5703125" style="4" customWidth="1"/>
    <col min="17" max="17" width="6.42578125" style="4" customWidth="1"/>
    <col min="18" max="18" width="6.28515625" style="4" customWidth="1"/>
    <col min="19" max="19" width="5.28515625" style="4" customWidth="1"/>
    <col min="20" max="20" width="6.28515625" style="4" customWidth="1"/>
    <col min="21" max="21" width="5.140625" style="4" customWidth="1"/>
    <col min="22" max="22" width="6.28515625" style="4" customWidth="1"/>
    <col min="23" max="23" width="5.5703125" style="4" customWidth="1"/>
    <col min="24" max="25" width="6" style="4" customWidth="1"/>
    <col min="26" max="26" width="5.42578125" style="4" customWidth="1"/>
    <col min="27" max="27" width="6.7109375" style="4" customWidth="1"/>
    <col min="28" max="28" width="6.5703125" style="4" customWidth="1"/>
    <col min="29" max="16384" width="8.85546875" style="4"/>
  </cols>
  <sheetData>
    <row r="1" spans="1:28" ht="20.10000000000000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"/>
    </row>
    <row r="2" spans="1:28" ht="20.10000000000000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1"/>
    </row>
    <row r="3" spans="1:28" ht="20.100000000000001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5"/>
    </row>
    <row r="4" spans="1:28" ht="20.100000000000001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5"/>
    </row>
    <row r="5" spans="1:28" ht="20.100000000000001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5"/>
    </row>
    <row r="6" spans="1:28" ht="20.100000000000001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95.25" customHeight="1">
      <c r="A7" s="29" t="s">
        <v>4</v>
      </c>
      <c r="B7" s="30" t="s">
        <v>5</v>
      </c>
      <c r="C7" s="30" t="s">
        <v>6</v>
      </c>
      <c r="D7" s="30" t="s">
        <v>8</v>
      </c>
      <c r="E7" s="30" t="s">
        <v>200</v>
      </c>
      <c r="F7" s="30" t="s">
        <v>8</v>
      </c>
      <c r="G7" s="31" t="s">
        <v>7</v>
      </c>
      <c r="H7" s="31" t="s">
        <v>196</v>
      </c>
      <c r="I7" s="31"/>
      <c r="J7" s="31"/>
      <c r="K7" s="31"/>
      <c r="L7" s="31"/>
      <c r="M7" s="31" t="s">
        <v>197</v>
      </c>
      <c r="N7" s="31"/>
      <c r="O7" s="31"/>
      <c r="P7" s="31"/>
      <c r="Q7" s="31"/>
      <c r="R7" s="31" t="s">
        <v>263</v>
      </c>
      <c r="S7" s="31"/>
      <c r="T7" s="31"/>
      <c r="U7" s="31"/>
      <c r="V7" s="31"/>
      <c r="W7" s="31" t="s">
        <v>198</v>
      </c>
      <c r="X7" s="31"/>
      <c r="Y7" s="31"/>
      <c r="Z7" s="31"/>
      <c r="AA7" s="31"/>
    </row>
    <row r="8" spans="1:28" ht="30.75" customHeight="1">
      <c r="A8" s="29"/>
      <c r="B8" s="30"/>
      <c r="C8" s="30"/>
      <c r="D8" s="30"/>
      <c r="E8" s="30"/>
      <c r="F8" s="30"/>
      <c r="G8" s="31"/>
      <c r="H8" s="31" t="s">
        <v>9</v>
      </c>
      <c r="I8" s="31"/>
      <c r="J8" s="31" t="s">
        <v>10</v>
      </c>
      <c r="K8" s="31"/>
      <c r="L8" s="32" t="s">
        <v>11</v>
      </c>
      <c r="M8" s="31" t="s">
        <v>9</v>
      </c>
      <c r="N8" s="31"/>
      <c r="O8" s="31" t="s">
        <v>10</v>
      </c>
      <c r="P8" s="31"/>
      <c r="Q8" s="32" t="s">
        <v>11</v>
      </c>
      <c r="R8" s="31" t="s">
        <v>9</v>
      </c>
      <c r="S8" s="31"/>
      <c r="T8" s="31" t="s">
        <v>10</v>
      </c>
      <c r="U8" s="31"/>
      <c r="V8" s="32" t="s">
        <v>11</v>
      </c>
      <c r="W8" s="31" t="s">
        <v>9</v>
      </c>
      <c r="X8" s="31"/>
      <c r="Y8" s="31" t="s">
        <v>10</v>
      </c>
      <c r="Z8" s="31"/>
      <c r="AA8" s="32" t="s">
        <v>11</v>
      </c>
    </row>
    <row r="9" spans="1:28">
      <c r="A9" s="29"/>
      <c r="B9" s="30"/>
      <c r="C9" s="30"/>
      <c r="D9" s="30"/>
      <c r="E9" s="30"/>
      <c r="F9" s="30"/>
      <c r="G9" s="31"/>
      <c r="H9" s="7" t="s">
        <v>12</v>
      </c>
      <c r="I9" s="7" t="s">
        <v>13</v>
      </c>
      <c r="J9" s="7" t="s">
        <v>12</v>
      </c>
      <c r="K9" s="7" t="s">
        <v>13</v>
      </c>
      <c r="L9" s="32"/>
      <c r="M9" s="7" t="s">
        <v>12</v>
      </c>
      <c r="N9" s="7" t="s">
        <v>13</v>
      </c>
      <c r="O9" s="7" t="s">
        <v>12</v>
      </c>
      <c r="P9" s="7" t="s">
        <v>13</v>
      </c>
      <c r="Q9" s="32"/>
      <c r="R9" s="28" t="s">
        <v>12</v>
      </c>
      <c r="S9" s="28" t="s">
        <v>13</v>
      </c>
      <c r="T9" s="28" t="s">
        <v>12</v>
      </c>
      <c r="U9" s="28" t="s">
        <v>13</v>
      </c>
      <c r="V9" s="35"/>
      <c r="W9" s="7" t="s">
        <v>12</v>
      </c>
      <c r="X9" s="7" t="s">
        <v>13</v>
      </c>
      <c r="Y9" s="7" t="s">
        <v>12</v>
      </c>
      <c r="Z9" s="7" t="s">
        <v>13</v>
      </c>
      <c r="AA9" s="32"/>
    </row>
    <row r="10" spans="1:28" ht="14.1" customHeight="1">
      <c r="A10" s="8">
        <v>1</v>
      </c>
      <c r="B10" s="11">
        <v>1</v>
      </c>
      <c r="C10" s="19" t="s">
        <v>87</v>
      </c>
      <c r="D10" s="19" t="s">
        <v>76</v>
      </c>
      <c r="E10" s="12" t="s">
        <v>201</v>
      </c>
      <c r="F10" s="12" t="s">
        <v>202</v>
      </c>
      <c r="G10" s="13">
        <f t="shared" ref="G10:G51" si="0">SUM(L10,Q10,AA10)</f>
        <v>213</v>
      </c>
      <c r="H10" s="14">
        <v>2</v>
      </c>
      <c r="I10" s="15">
        <v>9</v>
      </c>
      <c r="J10" s="13">
        <v>1</v>
      </c>
      <c r="K10" s="13">
        <v>100</v>
      </c>
      <c r="L10" s="13">
        <f t="shared" ref="L10:L51" si="1">SUM(I10,K10)</f>
        <v>109</v>
      </c>
      <c r="M10" s="15">
        <v>7</v>
      </c>
      <c r="N10" s="15">
        <v>4</v>
      </c>
      <c r="O10" s="13">
        <v>1</v>
      </c>
      <c r="P10" s="13">
        <v>100</v>
      </c>
      <c r="Q10" s="25">
        <f t="shared" ref="Q10:Q51" si="2">SUM(N10,P10)</f>
        <v>104</v>
      </c>
      <c r="R10" s="40" t="s">
        <v>266</v>
      </c>
      <c r="S10" s="41"/>
      <c r="T10" s="41"/>
      <c r="U10" s="41"/>
      <c r="V10" s="42"/>
      <c r="W10" s="26"/>
      <c r="X10" s="13"/>
      <c r="Y10" s="13"/>
      <c r="Z10" s="13"/>
      <c r="AA10" s="13">
        <f t="shared" ref="AA10:AA51" si="3">SUM(X10,Z10)</f>
        <v>0</v>
      </c>
    </row>
    <row r="11" spans="1:28" ht="14.1" customHeight="1">
      <c r="A11" s="8">
        <v>2</v>
      </c>
      <c r="B11" s="16">
        <v>2</v>
      </c>
      <c r="C11" s="12" t="s">
        <v>28</v>
      </c>
      <c r="D11" s="12" t="s">
        <v>15</v>
      </c>
      <c r="E11" s="12" t="s">
        <v>201</v>
      </c>
      <c r="F11" s="12" t="s">
        <v>202</v>
      </c>
      <c r="G11" s="13">
        <f t="shared" si="0"/>
        <v>154</v>
      </c>
      <c r="H11" s="15">
        <v>4</v>
      </c>
      <c r="I11" s="15">
        <v>7</v>
      </c>
      <c r="J11" s="13">
        <v>3</v>
      </c>
      <c r="K11" s="13">
        <v>60</v>
      </c>
      <c r="L11" s="13">
        <f t="shared" si="1"/>
        <v>67</v>
      </c>
      <c r="M11" s="15">
        <v>4</v>
      </c>
      <c r="N11" s="15">
        <v>7</v>
      </c>
      <c r="O11" s="13">
        <v>2</v>
      </c>
      <c r="P11" s="13">
        <v>80</v>
      </c>
      <c r="Q11" s="25">
        <f t="shared" si="2"/>
        <v>87</v>
      </c>
      <c r="R11" s="43"/>
      <c r="S11" s="44"/>
      <c r="T11" s="44"/>
      <c r="U11" s="44"/>
      <c r="V11" s="45"/>
      <c r="W11" s="26"/>
      <c r="X11" s="13"/>
      <c r="Y11" s="13"/>
      <c r="Z11" s="13"/>
      <c r="AA11" s="13">
        <f t="shared" si="3"/>
        <v>0</v>
      </c>
    </row>
    <row r="12" spans="1:28" ht="14.1" customHeight="1">
      <c r="A12" s="8">
        <v>3</v>
      </c>
      <c r="B12" s="11">
        <v>3</v>
      </c>
      <c r="C12" s="19" t="s">
        <v>34</v>
      </c>
      <c r="D12" s="19" t="s">
        <v>15</v>
      </c>
      <c r="E12" s="12" t="s">
        <v>201</v>
      </c>
      <c r="F12" s="12" t="s">
        <v>202</v>
      </c>
      <c r="G12" s="13">
        <f t="shared" si="0"/>
        <v>117</v>
      </c>
      <c r="H12" s="14">
        <v>6</v>
      </c>
      <c r="I12" s="14">
        <v>5</v>
      </c>
      <c r="J12" s="17">
        <v>9</v>
      </c>
      <c r="K12" s="17">
        <v>20</v>
      </c>
      <c r="L12" s="13">
        <f t="shared" si="1"/>
        <v>25</v>
      </c>
      <c r="M12" s="15">
        <v>1</v>
      </c>
      <c r="N12" s="14">
        <v>10</v>
      </c>
      <c r="O12" s="17">
        <v>3</v>
      </c>
      <c r="P12" s="17">
        <v>60</v>
      </c>
      <c r="Q12" s="25">
        <f t="shared" si="2"/>
        <v>70</v>
      </c>
      <c r="R12" s="43"/>
      <c r="S12" s="44"/>
      <c r="T12" s="44"/>
      <c r="U12" s="44"/>
      <c r="V12" s="45"/>
      <c r="W12" s="21">
        <v>9</v>
      </c>
      <c r="X12" s="17">
        <v>2</v>
      </c>
      <c r="Y12" s="17">
        <v>9</v>
      </c>
      <c r="Z12" s="18">
        <v>20</v>
      </c>
      <c r="AA12" s="13">
        <f t="shared" si="3"/>
        <v>22</v>
      </c>
    </row>
    <row r="13" spans="1:28" ht="14.1" customHeight="1">
      <c r="A13" s="8">
        <v>4</v>
      </c>
      <c r="B13" s="11">
        <v>4</v>
      </c>
      <c r="C13" s="19" t="s">
        <v>80</v>
      </c>
      <c r="D13" s="19" t="s">
        <v>15</v>
      </c>
      <c r="E13" s="12" t="s">
        <v>201</v>
      </c>
      <c r="F13" s="12" t="s">
        <v>202</v>
      </c>
      <c r="G13" s="13">
        <f t="shared" si="0"/>
        <v>88</v>
      </c>
      <c r="H13" s="14">
        <v>3</v>
      </c>
      <c r="I13" s="15">
        <v>8</v>
      </c>
      <c r="J13" s="13">
        <v>2</v>
      </c>
      <c r="K13" s="13">
        <v>80</v>
      </c>
      <c r="L13" s="13">
        <f t="shared" si="1"/>
        <v>88</v>
      </c>
      <c r="M13" s="13"/>
      <c r="N13" s="13"/>
      <c r="O13" s="13"/>
      <c r="P13" s="13"/>
      <c r="Q13" s="25">
        <f t="shared" si="2"/>
        <v>0</v>
      </c>
      <c r="R13" s="43"/>
      <c r="S13" s="44"/>
      <c r="T13" s="44"/>
      <c r="U13" s="44"/>
      <c r="V13" s="45"/>
      <c r="W13" s="26"/>
      <c r="X13" s="13"/>
      <c r="Y13" s="13"/>
      <c r="Z13" s="13"/>
      <c r="AA13" s="13">
        <f t="shared" si="3"/>
        <v>0</v>
      </c>
    </row>
    <row r="14" spans="1:28" ht="14.1" customHeight="1">
      <c r="A14" s="8">
        <v>5</v>
      </c>
      <c r="B14" s="11">
        <v>5</v>
      </c>
      <c r="C14" s="19" t="s">
        <v>48</v>
      </c>
      <c r="D14" s="19" t="s">
        <v>18</v>
      </c>
      <c r="E14" s="12" t="s">
        <v>201</v>
      </c>
      <c r="F14" s="12" t="s">
        <v>202</v>
      </c>
      <c r="G14" s="13">
        <f t="shared" si="0"/>
        <v>70</v>
      </c>
      <c r="H14" s="14">
        <v>14</v>
      </c>
      <c r="I14" s="14">
        <v>1</v>
      </c>
      <c r="J14" s="17">
        <v>8</v>
      </c>
      <c r="K14" s="17">
        <v>40</v>
      </c>
      <c r="L14" s="13">
        <f t="shared" si="1"/>
        <v>41</v>
      </c>
      <c r="M14" s="13"/>
      <c r="N14" s="18"/>
      <c r="O14" s="18"/>
      <c r="P14" s="18"/>
      <c r="Q14" s="25">
        <f t="shared" si="2"/>
        <v>0</v>
      </c>
      <c r="R14" s="43"/>
      <c r="S14" s="44"/>
      <c r="T14" s="44"/>
      <c r="U14" s="44"/>
      <c r="V14" s="45"/>
      <c r="W14" s="27">
        <v>2</v>
      </c>
      <c r="X14" s="18">
        <v>9</v>
      </c>
      <c r="Y14" s="18">
        <v>2</v>
      </c>
      <c r="Z14" s="18">
        <v>20</v>
      </c>
      <c r="AA14" s="13">
        <f t="shared" si="3"/>
        <v>29</v>
      </c>
    </row>
    <row r="15" spans="1:28" ht="14.1" customHeight="1">
      <c r="A15" s="8">
        <v>6</v>
      </c>
      <c r="B15" s="16">
        <v>6</v>
      </c>
      <c r="C15" s="12" t="s">
        <v>21</v>
      </c>
      <c r="D15" s="12" t="s">
        <v>53</v>
      </c>
      <c r="E15" s="12" t="s">
        <v>21</v>
      </c>
      <c r="F15" s="12" t="s">
        <v>53</v>
      </c>
      <c r="G15" s="13">
        <f t="shared" si="0"/>
        <v>68</v>
      </c>
      <c r="H15" s="13"/>
      <c r="I15" s="13"/>
      <c r="J15" s="13"/>
      <c r="K15" s="13"/>
      <c r="L15" s="13">
        <f t="shared" si="1"/>
        <v>0</v>
      </c>
      <c r="M15" s="15">
        <v>3</v>
      </c>
      <c r="N15" s="15">
        <v>8</v>
      </c>
      <c r="O15" s="13">
        <v>4</v>
      </c>
      <c r="P15" s="13">
        <v>60</v>
      </c>
      <c r="Q15" s="25">
        <f t="shared" si="2"/>
        <v>68</v>
      </c>
      <c r="R15" s="43"/>
      <c r="S15" s="44"/>
      <c r="T15" s="44"/>
      <c r="U15" s="44"/>
      <c r="V15" s="45"/>
      <c r="W15" s="26"/>
      <c r="X15" s="13"/>
      <c r="Y15" s="13"/>
      <c r="Z15" s="13"/>
      <c r="AA15" s="13">
        <f t="shared" si="3"/>
        <v>0</v>
      </c>
    </row>
    <row r="16" spans="1:28" ht="14.1" customHeight="1">
      <c r="A16" s="8">
        <v>7</v>
      </c>
      <c r="B16" s="11">
        <v>7</v>
      </c>
      <c r="C16" s="19" t="s">
        <v>79</v>
      </c>
      <c r="D16" s="19" t="s">
        <v>15</v>
      </c>
      <c r="E16" s="12" t="s">
        <v>201</v>
      </c>
      <c r="F16" s="12" t="s">
        <v>202</v>
      </c>
      <c r="G16" s="13">
        <f t="shared" si="0"/>
        <v>66</v>
      </c>
      <c r="H16" s="14">
        <v>5</v>
      </c>
      <c r="I16" s="15">
        <v>6</v>
      </c>
      <c r="J16" s="15">
        <v>4</v>
      </c>
      <c r="K16" s="13">
        <v>60</v>
      </c>
      <c r="L16" s="13">
        <f t="shared" si="1"/>
        <v>66</v>
      </c>
      <c r="M16" s="13"/>
      <c r="N16" s="13"/>
      <c r="O16" s="13"/>
      <c r="P16" s="13"/>
      <c r="Q16" s="25">
        <f t="shared" si="2"/>
        <v>0</v>
      </c>
      <c r="R16" s="43"/>
      <c r="S16" s="44"/>
      <c r="T16" s="44"/>
      <c r="U16" s="44"/>
      <c r="V16" s="45"/>
      <c r="W16" s="26"/>
      <c r="X16" s="13"/>
      <c r="Y16" s="13"/>
      <c r="Z16" s="13"/>
      <c r="AA16" s="13">
        <f t="shared" si="3"/>
        <v>0</v>
      </c>
    </row>
    <row r="17" spans="1:27" ht="14.1" customHeight="1">
      <c r="A17" s="8">
        <v>8</v>
      </c>
      <c r="B17" s="11">
        <v>8</v>
      </c>
      <c r="C17" s="19" t="s">
        <v>31</v>
      </c>
      <c r="D17" s="19" t="s">
        <v>15</v>
      </c>
      <c r="E17" s="12" t="s">
        <v>201</v>
      </c>
      <c r="F17" s="12" t="s">
        <v>202</v>
      </c>
      <c r="G17" s="13">
        <f t="shared" si="0"/>
        <v>49</v>
      </c>
      <c r="H17" s="14">
        <v>11</v>
      </c>
      <c r="I17" s="14">
        <v>2</v>
      </c>
      <c r="J17" s="17">
        <v>16</v>
      </c>
      <c r="K17" s="17">
        <v>20</v>
      </c>
      <c r="L17" s="13">
        <f t="shared" si="1"/>
        <v>22</v>
      </c>
      <c r="M17" s="13"/>
      <c r="N17" s="18"/>
      <c r="O17" s="18"/>
      <c r="P17" s="18"/>
      <c r="Q17" s="25">
        <f t="shared" si="2"/>
        <v>0</v>
      </c>
      <c r="R17" s="43"/>
      <c r="S17" s="44"/>
      <c r="T17" s="44"/>
      <c r="U17" s="44"/>
      <c r="V17" s="45"/>
      <c r="W17" s="27">
        <v>4</v>
      </c>
      <c r="X17" s="18">
        <v>7</v>
      </c>
      <c r="Y17" s="18">
        <v>4</v>
      </c>
      <c r="Z17" s="18">
        <v>20</v>
      </c>
      <c r="AA17" s="13">
        <f t="shared" si="3"/>
        <v>27</v>
      </c>
    </row>
    <row r="18" spans="1:27" ht="14.1" customHeight="1">
      <c r="A18" s="8">
        <v>9</v>
      </c>
      <c r="B18" s="11">
        <v>9</v>
      </c>
      <c r="C18" s="12" t="s">
        <v>75</v>
      </c>
      <c r="D18" s="12" t="s">
        <v>76</v>
      </c>
      <c r="E18" s="12" t="s">
        <v>201</v>
      </c>
      <c r="F18" s="12" t="s">
        <v>202</v>
      </c>
      <c r="G18" s="13">
        <f t="shared" si="0"/>
        <v>46</v>
      </c>
      <c r="H18" s="13"/>
      <c r="I18" s="13"/>
      <c r="J18" s="13"/>
      <c r="K18" s="13"/>
      <c r="L18" s="13">
        <f t="shared" si="1"/>
        <v>0</v>
      </c>
      <c r="M18" s="15">
        <v>5</v>
      </c>
      <c r="N18" s="15">
        <v>6</v>
      </c>
      <c r="O18" s="13">
        <v>5</v>
      </c>
      <c r="P18" s="13">
        <v>40</v>
      </c>
      <c r="Q18" s="25">
        <f t="shared" si="2"/>
        <v>46</v>
      </c>
      <c r="R18" s="43"/>
      <c r="S18" s="44"/>
      <c r="T18" s="44"/>
      <c r="U18" s="44"/>
      <c r="V18" s="45"/>
      <c r="W18" s="26"/>
      <c r="X18" s="13"/>
      <c r="Y18" s="13"/>
      <c r="Z18" s="13"/>
      <c r="AA18" s="13">
        <f t="shared" si="3"/>
        <v>0</v>
      </c>
    </row>
    <row r="19" spans="1:27" ht="14.1" customHeight="1">
      <c r="A19" s="8">
        <v>10</v>
      </c>
      <c r="B19" s="16">
        <v>10</v>
      </c>
      <c r="C19" s="12" t="s">
        <v>70</v>
      </c>
      <c r="D19" s="12" t="s">
        <v>71</v>
      </c>
      <c r="E19" s="12" t="s">
        <v>70</v>
      </c>
      <c r="F19" s="12" t="s">
        <v>71</v>
      </c>
      <c r="G19" s="13">
        <f t="shared" si="0"/>
        <v>45</v>
      </c>
      <c r="H19" s="13"/>
      <c r="I19" s="13"/>
      <c r="J19" s="13"/>
      <c r="K19" s="13"/>
      <c r="L19" s="13">
        <f t="shared" si="1"/>
        <v>0</v>
      </c>
      <c r="M19" s="15">
        <v>6</v>
      </c>
      <c r="N19" s="15">
        <v>5</v>
      </c>
      <c r="O19" s="13">
        <v>7</v>
      </c>
      <c r="P19" s="13">
        <v>40</v>
      </c>
      <c r="Q19" s="25">
        <f t="shared" si="2"/>
        <v>45</v>
      </c>
      <c r="R19" s="43"/>
      <c r="S19" s="44"/>
      <c r="T19" s="44"/>
      <c r="U19" s="44"/>
      <c r="V19" s="45"/>
      <c r="W19" s="26"/>
      <c r="X19" s="13"/>
      <c r="Y19" s="13"/>
      <c r="Z19" s="13"/>
      <c r="AA19" s="13">
        <f t="shared" si="3"/>
        <v>0</v>
      </c>
    </row>
    <row r="20" spans="1:27" ht="14.1" customHeight="1">
      <c r="A20" s="8">
        <v>11</v>
      </c>
      <c r="B20" s="11" t="s">
        <v>245</v>
      </c>
      <c r="C20" s="19" t="s">
        <v>88</v>
      </c>
      <c r="D20" s="19" t="s">
        <v>15</v>
      </c>
      <c r="E20" s="12" t="s">
        <v>201</v>
      </c>
      <c r="F20" s="12" t="s">
        <v>202</v>
      </c>
      <c r="G20" s="13">
        <f t="shared" si="0"/>
        <v>44</v>
      </c>
      <c r="H20" s="14">
        <v>7</v>
      </c>
      <c r="I20" s="15">
        <v>4</v>
      </c>
      <c r="J20" s="13">
        <v>5</v>
      </c>
      <c r="K20" s="13">
        <v>40</v>
      </c>
      <c r="L20" s="13">
        <f t="shared" si="1"/>
        <v>44</v>
      </c>
      <c r="M20" s="13"/>
      <c r="N20" s="13"/>
      <c r="O20" s="13"/>
      <c r="P20" s="13"/>
      <c r="Q20" s="25">
        <f t="shared" si="2"/>
        <v>0</v>
      </c>
      <c r="R20" s="43"/>
      <c r="S20" s="44"/>
      <c r="T20" s="44"/>
      <c r="U20" s="44"/>
      <c r="V20" s="45"/>
      <c r="W20" s="26"/>
      <c r="X20" s="13"/>
      <c r="Y20" s="13"/>
      <c r="Z20" s="18"/>
      <c r="AA20" s="13">
        <f t="shared" si="3"/>
        <v>0</v>
      </c>
    </row>
    <row r="21" spans="1:27" ht="14.1" customHeight="1">
      <c r="A21" s="8">
        <v>12</v>
      </c>
      <c r="B21" s="11" t="s">
        <v>245</v>
      </c>
      <c r="C21" s="19" t="s">
        <v>60</v>
      </c>
      <c r="D21" s="19" t="s">
        <v>219</v>
      </c>
      <c r="E21" s="12" t="s">
        <v>201</v>
      </c>
      <c r="F21" s="12" t="s">
        <v>202</v>
      </c>
      <c r="G21" s="13">
        <f t="shared" si="0"/>
        <v>44</v>
      </c>
      <c r="H21" s="14">
        <v>10</v>
      </c>
      <c r="I21" s="14">
        <v>2</v>
      </c>
      <c r="J21" s="17">
        <v>12</v>
      </c>
      <c r="K21" s="17">
        <v>20</v>
      </c>
      <c r="L21" s="13">
        <f t="shared" si="1"/>
        <v>22</v>
      </c>
      <c r="M21" s="13"/>
      <c r="N21" s="18"/>
      <c r="O21" s="18"/>
      <c r="P21" s="18"/>
      <c r="Q21" s="25">
        <f t="shared" si="2"/>
        <v>0</v>
      </c>
      <c r="R21" s="43"/>
      <c r="S21" s="44"/>
      <c r="T21" s="44"/>
      <c r="U21" s="44"/>
      <c r="V21" s="45"/>
      <c r="W21" s="27">
        <v>11</v>
      </c>
      <c r="X21" s="18">
        <v>2</v>
      </c>
      <c r="Y21" s="18">
        <v>11</v>
      </c>
      <c r="Z21" s="18">
        <v>20</v>
      </c>
      <c r="AA21" s="13">
        <f t="shared" si="3"/>
        <v>22</v>
      </c>
    </row>
    <row r="22" spans="1:27" ht="14.1" customHeight="1">
      <c r="A22" s="8">
        <v>13</v>
      </c>
      <c r="B22" s="11" t="s">
        <v>246</v>
      </c>
      <c r="C22" s="19" t="s">
        <v>82</v>
      </c>
      <c r="D22" s="19" t="s">
        <v>76</v>
      </c>
      <c r="E22" s="12" t="s">
        <v>201</v>
      </c>
      <c r="F22" s="12" t="s">
        <v>202</v>
      </c>
      <c r="G22" s="13">
        <f t="shared" si="0"/>
        <v>43</v>
      </c>
      <c r="H22" s="14">
        <v>8</v>
      </c>
      <c r="I22" s="15">
        <v>3</v>
      </c>
      <c r="J22" s="13">
        <v>6</v>
      </c>
      <c r="K22" s="13">
        <v>40</v>
      </c>
      <c r="L22" s="13">
        <f t="shared" si="1"/>
        <v>43</v>
      </c>
      <c r="M22" s="15"/>
      <c r="N22" s="15"/>
      <c r="O22" s="13"/>
      <c r="P22" s="13"/>
      <c r="Q22" s="25">
        <f t="shared" si="2"/>
        <v>0</v>
      </c>
      <c r="R22" s="43"/>
      <c r="S22" s="44"/>
      <c r="T22" s="44"/>
      <c r="U22" s="44"/>
      <c r="V22" s="45"/>
      <c r="W22" s="26"/>
      <c r="X22" s="13"/>
      <c r="Y22" s="13"/>
      <c r="Z22" s="13"/>
      <c r="AA22" s="13">
        <f t="shared" si="3"/>
        <v>0</v>
      </c>
    </row>
    <row r="23" spans="1:27" ht="14.1" customHeight="1">
      <c r="A23" s="8">
        <v>14</v>
      </c>
      <c r="B23" s="16" t="s">
        <v>246</v>
      </c>
      <c r="C23" s="12" t="s">
        <v>38</v>
      </c>
      <c r="D23" s="12" t="s">
        <v>15</v>
      </c>
      <c r="E23" s="12" t="s">
        <v>201</v>
      </c>
      <c r="F23" s="12" t="s">
        <v>202</v>
      </c>
      <c r="G23" s="13">
        <f t="shared" si="0"/>
        <v>43</v>
      </c>
      <c r="H23" s="13"/>
      <c r="I23" s="13"/>
      <c r="J23" s="13"/>
      <c r="K23" s="13"/>
      <c r="L23" s="13">
        <f t="shared" si="1"/>
        <v>0</v>
      </c>
      <c r="M23" s="15">
        <v>8</v>
      </c>
      <c r="N23" s="15">
        <v>3</v>
      </c>
      <c r="O23" s="13">
        <v>8</v>
      </c>
      <c r="P23" s="13">
        <v>40</v>
      </c>
      <c r="Q23" s="25">
        <f t="shared" si="2"/>
        <v>43</v>
      </c>
      <c r="R23" s="43"/>
      <c r="S23" s="44"/>
      <c r="T23" s="44"/>
      <c r="U23" s="44"/>
      <c r="V23" s="45"/>
      <c r="W23" s="26"/>
      <c r="X23" s="13"/>
      <c r="Y23" s="13"/>
      <c r="Z23" s="13"/>
      <c r="AA23" s="13">
        <f t="shared" si="3"/>
        <v>0</v>
      </c>
    </row>
    <row r="24" spans="1:27" ht="14.1" customHeight="1">
      <c r="A24" s="8">
        <v>15</v>
      </c>
      <c r="B24" s="11" t="s">
        <v>247</v>
      </c>
      <c r="C24" s="19" t="s">
        <v>22</v>
      </c>
      <c r="D24" s="19" t="s">
        <v>51</v>
      </c>
      <c r="E24" s="19" t="s">
        <v>22</v>
      </c>
      <c r="F24" s="19" t="s">
        <v>51</v>
      </c>
      <c r="G24" s="13">
        <f t="shared" si="0"/>
        <v>42</v>
      </c>
      <c r="H24" s="14">
        <v>9</v>
      </c>
      <c r="I24" s="14">
        <v>2</v>
      </c>
      <c r="J24" s="17">
        <v>7</v>
      </c>
      <c r="K24" s="17">
        <v>40</v>
      </c>
      <c r="L24" s="13">
        <f t="shared" si="1"/>
        <v>42</v>
      </c>
      <c r="M24" s="13"/>
      <c r="N24" s="18"/>
      <c r="O24" s="18"/>
      <c r="P24" s="18"/>
      <c r="Q24" s="25">
        <f t="shared" si="2"/>
        <v>0</v>
      </c>
      <c r="R24" s="43"/>
      <c r="S24" s="44"/>
      <c r="T24" s="44"/>
      <c r="U24" s="44"/>
      <c r="V24" s="45"/>
      <c r="W24" s="26"/>
      <c r="X24" s="18"/>
      <c r="Y24" s="18"/>
      <c r="Z24" s="18"/>
      <c r="AA24" s="13">
        <f t="shared" si="3"/>
        <v>0</v>
      </c>
    </row>
    <row r="25" spans="1:27" ht="14.1" customHeight="1">
      <c r="A25" s="8">
        <v>16</v>
      </c>
      <c r="B25" s="11" t="s">
        <v>248</v>
      </c>
      <c r="C25" s="19" t="s">
        <v>83</v>
      </c>
      <c r="D25" s="19" t="s">
        <v>66</v>
      </c>
      <c r="E25" s="12" t="s">
        <v>201</v>
      </c>
      <c r="F25" s="12" t="s">
        <v>202</v>
      </c>
      <c r="G25" s="13">
        <f t="shared" si="0"/>
        <v>30</v>
      </c>
      <c r="H25" s="14">
        <v>1</v>
      </c>
      <c r="I25" s="15">
        <v>10</v>
      </c>
      <c r="J25" s="13">
        <v>14</v>
      </c>
      <c r="K25" s="13">
        <v>20</v>
      </c>
      <c r="L25" s="13">
        <f t="shared" si="1"/>
        <v>30</v>
      </c>
      <c r="M25" s="13"/>
      <c r="N25" s="13"/>
      <c r="O25" s="13"/>
      <c r="P25" s="13"/>
      <c r="Q25" s="25">
        <f t="shared" si="2"/>
        <v>0</v>
      </c>
      <c r="R25" s="43"/>
      <c r="S25" s="44"/>
      <c r="T25" s="44"/>
      <c r="U25" s="44"/>
      <c r="V25" s="45"/>
      <c r="W25" s="26"/>
      <c r="X25" s="13"/>
      <c r="Y25" s="13"/>
      <c r="Z25" s="13"/>
      <c r="AA25" s="13">
        <f t="shared" si="3"/>
        <v>0</v>
      </c>
    </row>
    <row r="26" spans="1:27" ht="14.1" customHeight="1">
      <c r="A26" s="8">
        <v>17</v>
      </c>
      <c r="B26" s="11" t="s">
        <v>248</v>
      </c>
      <c r="C26" s="19" t="s">
        <v>50</v>
      </c>
      <c r="D26" s="19" t="s">
        <v>18</v>
      </c>
      <c r="E26" s="12" t="s">
        <v>201</v>
      </c>
      <c r="F26" s="12" t="s">
        <v>202</v>
      </c>
      <c r="G26" s="13">
        <f t="shared" si="0"/>
        <v>30</v>
      </c>
      <c r="H26" s="17"/>
      <c r="I26" s="18"/>
      <c r="J26" s="18"/>
      <c r="K26" s="18"/>
      <c r="L26" s="13">
        <f t="shared" si="1"/>
        <v>0</v>
      </c>
      <c r="M26" s="13"/>
      <c r="N26" s="18"/>
      <c r="O26" s="18"/>
      <c r="P26" s="18"/>
      <c r="Q26" s="25">
        <f t="shared" si="2"/>
        <v>0</v>
      </c>
      <c r="R26" s="43"/>
      <c r="S26" s="44"/>
      <c r="T26" s="44"/>
      <c r="U26" s="44"/>
      <c r="V26" s="45"/>
      <c r="W26" s="27">
        <v>1</v>
      </c>
      <c r="X26" s="18">
        <v>10</v>
      </c>
      <c r="Y26" s="18">
        <v>1</v>
      </c>
      <c r="Z26" s="18">
        <v>20</v>
      </c>
      <c r="AA26" s="13">
        <f t="shared" si="3"/>
        <v>30</v>
      </c>
    </row>
    <row r="27" spans="1:27" ht="14.1" customHeight="1">
      <c r="A27" s="8">
        <v>18</v>
      </c>
      <c r="B27" s="16" t="s">
        <v>235</v>
      </c>
      <c r="C27" s="12" t="s">
        <v>40</v>
      </c>
      <c r="D27" s="12" t="s">
        <v>15</v>
      </c>
      <c r="E27" s="12" t="s">
        <v>201</v>
      </c>
      <c r="F27" s="12" t="s">
        <v>202</v>
      </c>
      <c r="G27" s="13">
        <f t="shared" si="0"/>
        <v>29</v>
      </c>
      <c r="H27" s="13"/>
      <c r="I27" s="13"/>
      <c r="J27" s="13"/>
      <c r="K27" s="13"/>
      <c r="L27" s="13">
        <f t="shared" si="1"/>
        <v>0</v>
      </c>
      <c r="M27" s="15">
        <v>2</v>
      </c>
      <c r="N27" s="15">
        <v>9</v>
      </c>
      <c r="O27" s="13">
        <v>6</v>
      </c>
      <c r="P27" s="13">
        <v>20</v>
      </c>
      <c r="Q27" s="25">
        <f t="shared" si="2"/>
        <v>29</v>
      </c>
      <c r="R27" s="43"/>
      <c r="S27" s="44"/>
      <c r="T27" s="44"/>
      <c r="U27" s="44"/>
      <c r="V27" s="45"/>
      <c r="W27" s="26"/>
      <c r="X27" s="13"/>
      <c r="Y27" s="13"/>
      <c r="Z27" s="17"/>
      <c r="AA27" s="13">
        <f t="shared" si="3"/>
        <v>0</v>
      </c>
    </row>
    <row r="28" spans="1:27" ht="14.1" customHeight="1">
      <c r="A28" s="8">
        <v>19</v>
      </c>
      <c r="B28" s="16" t="s">
        <v>249</v>
      </c>
      <c r="C28" s="12" t="s">
        <v>74</v>
      </c>
      <c r="D28" s="12" t="s">
        <v>15</v>
      </c>
      <c r="E28" s="12" t="s">
        <v>201</v>
      </c>
      <c r="F28" s="12" t="s">
        <v>202</v>
      </c>
      <c r="G28" s="13">
        <f t="shared" si="0"/>
        <v>28</v>
      </c>
      <c r="H28" s="13"/>
      <c r="I28" s="18"/>
      <c r="J28" s="18"/>
      <c r="K28" s="18"/>
      <c r="L28" s="13">
        <f t="shared" si="1"/>
        <v>0</v>
      </c>
      <c r="M28" s="15">
        <v>10</v>
      </c>
      <c r="N28" s="14">
        <v>2</v>
      </c>
      <c r="O28" s="17">
        <v>10</v>
      </c>
      <c r="P28" s="18"/>
      <c r="Q28" s="25">
        <f t="shared" si="2"/>
        <v>2</v>
      </c>
      <c r="R28" s="43"/>
      <c r="S28" s="44"/>
      <c r="T28" s="44"/>
      <c r="U28" s="44"/>
      <c r="V28" s="45"/>
      <c r="W28" s="21">
        <v>5</v>
      </c>
      <c r="X28" s="17">
        <v>6</v>
      </c>
      <c r="Y28" s="17">
        <v>5</v>
      </c>
      <c r="Z28" s="18">
        <v>20</v>
      </c>
      <c r="AA28" s="13">
        <f t="shared" si="3"/>
        <v>26</v>
      </c>
    </row>
    <row r="29" spans="1:27" ht="14.1" customHeight="1">
      <c r="A29" s="8">
        <v>20</v>
      </c>
      <c r="B29" s="11" t="s">
        <v>249</v>
      </c>
      <c r="C29" s="19" t="s">
        <v>56</v>
      </c>
      <c r="D29" s="19" t="s">
        <v>15</v>
      </c>
      <c r="E29" s="12" t="s">
        <v>201</v>
      </c>
      <c r="F29" s="12" t="s">
        <v>202</v>
      </c>
      <c r="G29" s="13">
        <f t="shared" si="0"/>
        <v>28</v>
      </c>
      <c r="H29" s="17"/>
      <c r="I29" s="18"/>
      <c r="J29" s="18"/>
      <c r="K29" s="18"/>
      <c r="L29" s="13">
        <f t="shared" si="1"/>
        <v>0</v>
      </c>
      <c r="M29" s="13"/>
      <c r="N29" s="18"/>
      <c r="O29" s="18"/>
      <c r="P29" s="18"/>
      <c r="Q29" s="25">
        <f t="shared" si="2"/>
        <v>0</v>
      </c>
      <c r="R29" s="43"/>
      <c r="S29" s="44"/>
      <c r="T29" s="44"/>
      <c r="U29" s="44"/>
      <c r="V29" s="45"/>
      <c r="W29" s="27">
        <v>3</v>
      </c>
      <c r="X29" s="18">
        <v>8</v>
      </c>
      <c r="Y29" s="18">
        <v>3</v>
      </c>
      <c r="Z29" s="18">
        <v>20</v>
      </c>
      <c r="AA29" s="13">
        <f t="shared" si="3"/>
        <v>28</v>
      </c>
    </row>
    <row r="30" spans="1:27" ht="14.1" customHeight="1">
      <c r="A30" s="8">
        <v>21</v>
      </c>
      <c r="B30" s="16" t="s">
        <v>238</v>
      </c>
      <c r="C30" s="12" t="s">
        <v>29</v>
      </c>
      <c r="D30" s="12" t="s">
        <v>15</v>
      </c>
      <c r="E30" s="12" t="s">
        <v>201</v>
      </c>
      <c r="F30" s="12" t="s">
        <v>202</v>
      </c>
      <c r="G30" s="13">
        <f t="shared" si="0"/>
        <v>27</v>
      </c>
      <c r="H30" s="13"/>
      <c r="I30" s="18"/>
      <c r="J30" s="18"/>
      <c r="K30" s="18"/>
      <c r="L30" s="13">
        <f t="shared" si="1"/>
        <v>0</v>
      </c>
      <c r="M30" s="15">
        <v>11</v>
      </c>
      <c r="N30" s="14">
        <v>2</v>
      </c>
      <c r="O30" s="17">
        <v>11</v>
      </c>
      <c r="P30" s="18"/>
      <c r="Q30" s="25">
        <f t="shared" si="2"/>
        <v>2</v>
      </c>
      <c r="R30" s="43"/>
      <c r="S30" s="44"/>
      <c r="T30" s="44"/>
      <c r="U30" s="44"/>
      <c r="V30" s="45"/>
      <c r="W30" s="21">
        <v>6</v>
      </c>
      <c r="X30" s="17">
        <v>5</v>
      </c>
      <c r="Y30" s="17">
        <v>6</v>
      </c>
      <c r="Z30" s="18">
        <v>20</v>
      </c>
      <c r="AA30" s="13">
        <f t="shared" si="3"/>
        <v>25</v>
      </c>
    </row>
    <row r="31" spans="1:27" ht="14.1" customHeight="1">
      <c r="A31" s="8">
        <v>22</v>
      </c>
      <c r="B31" s="11" t="s">
        <v>239</v>
      </c>
      <c r="C31" s="19" t="s">
        <v>57</v>
      </c>
      <c r="D31" s="19" t="s">
        <v>53</v>
      </c>
      <c r="E31" s="19" t="s">
        <v>57</v>
      </c>
      <c r="F31" s="19" t="s">
        <v>53</v>
      </c>
      <c r="G31" s="13">
        <f t="shared" si="0"/>
        <v>24</v>
      </c>
      <c r="H31" s="17"/>
      <c r="I31" s="18"/>
      <c r="J31" s="18"/>
      <c r="K31" s="18"/>
      <c r="L31" s="13">
        <f t="shared" si="1"/>
        <v>0</v>
      </c>
      <c r="M31" s="13"/>
      <c r="N31" s="18"/>
      <c r="O31" s="18"/>
      <c r="P31" s="18"/>
      <c r="Q31" s="25">
        <f t="shared" si="2"/>
        <v>0</v>
      </c>
      <c r="R31" s="43"/>
      <c r="S31" s="44"/>
      <c r="T31" s="44"/>
      <c r="U31" s="44"/>
      <c r="V31" s="45"/>
      <c r="W31" s="27">
        <v>7</v>
      </c>
      <c r="X31" s="18">
        <v>4</v>
      </c>
      <c r="Y31" s="18">
        <v>7</v>
      </c>
      <c r="Z31" s="18">
        <v>20</v>
      </c>
      <c r="AA31" s="13">
        <f t="shared" si="3"/>
        <v>24</v>
      </c>
    </row>
    <row r="32" spans="1:27" ht="14.1" customHeight="1">
      <c r="A32" s="8">
        <v>23</v>
      </c>
      <c r="B32" s="11" t="s">
        <v>250</v>
      </c>
      <c r="C32" s="19" t="s">
        <v>26</v>
      </c>
      <c r="D32" s="19" t="s">
        <v>15</v>
      </c>
      <c r="E32" s="12" t="s">
        <v>201</v>
      </c>
      <c r="F32" s="12" t="s">
        <v>202</v>
      </c>
      <c r="G32" s="13">
        <f t="shared" si="0"/>
        <v>23</v>
      </c>
      <c r="H32" s="17"/>
      <c r="I32" s="18"/>
      <c r="J32" s="18"/>
      <c r="K32" s="18"/>
      <c r="L32" s="13">
        <f t="shared" si="1"/>
        <v>0</v>
      </c>
      <c r="M32" s="13"/>
      <c r="N32" s="18"/>
      <c r="O32" s="18"/>
      <c r="P32" s="18"/>
      <c r="Q32" s="25">
        <f t="shared" si="2"/>
        <v>0</v>
      </c>
      <c r="R32" s="43"/>
      <c r="S32" s="44"/>
      <c r="T32" s="44"/>
      <c r="U32" s="44"/>
      <c r="V32" s="45"/>
      <c r="W32" s="27">
        <v>8</v>
      </c>
      <c r="X32" s="18">
        <v>3</v>
      </c>
      <c r="Y32" s="18">
        <v>8</v>
      </c>
      <c r="Z32" s="18">
        <v>20</v>
      </c>
      <c r="AA32" s="13">
        <f t="shared" si="3"/>
        <v>23</v>
      </c>
    </row>
    <row r="33" spans="1:27" ht="14.1" customHeight="1">
      <c r="A33" s="8">
        <v>24</v>
      </c>
      <c r="B33" s="11" t="s">
        <v>251</v>
      </c>
      <c r="C33" s="19" t="s">
        <v>85</v>
      </c>
      <c r="D33" s="19" t="s">
        <v>216</v>
      </c>
      <c r="E33" s="12" t="s">
        <v>201</v>
      </c>
      <c r="F33" s="12" t="s">
        <v>202</v>
      </c>
      <c r="G33" s="13">
        <f t="shared" si="0"/>
        <v>22</v>
      </c>
      <c r="H33" s="14">
        <v>12</v>
      </c>
      <c r="I33" s="15">
        <v>2</v>
      </c>
      <c r="J33" s="13">
        <v>15</v>
      </c>
      <c r="K33" s="13">
        <v>20</v>
      </c>
      <c r="L33" s="13">
        <f t="shared" si="1"/>
        <v>22</v>
      </c>
      <c r="M33" s="13"/>
      <c r="N33" s="13"/>
      <c r="O33" s="13"/>
      <c r="P33" s="13"/>
      <c r="Q33" s="25">
        <f t="shared" si="2"/>
        <v>0</v>
      </c>
      <c r="R33" s="43"/>
      <c r="S33" s="44"/>
      <c r="T33" s="44"/>
      <c r="U33" s="44"/>
      <c r="V33" s="45"/>
      <c r="W33" s="26"/>
      <c r="X33" s="13"/>
      <c r="Y33" s="13"/>
      <c r="Z33" s="13"/>
      <c r="AA33" s="13">
        <f t="shared" si="3"/>
        <v>0</v>
      </c>
    </row>
    <row r="34" spans="1:27" ht="14.1" customHeight="1">
      <c r="A34" s="8">
        <v>25</v>
      </c>
      <c r="B34" s="11" t="s">
        <v>251</v>
      </c>
      <c r="C34" s="19" t="s">
        <v>69</v>
      </c>
      <c r="D34" s="19" t="s">
        <v>15</v>
      </c>
      <c r="E34" s="12" t="s">
        <v>201</v>
      </c>
      <c r="F34" s="12" t="s">
        <v>202</v>
      </c>
      <c r="G34" s="13">
        <f t="shared" si="0"/>
        <v>22</v>
      </c>
      <c r="H34" s="14">
        <v>19</v>
      </c>
      <c r="I34" s="20"/>
      <c r="J34" s="18">
        <v>19</v>
      </c>
      <c r="K34" s="18"/>
      <c r="L34" s="13">
        <f t="shared" si="1"/>
        <v>0</v>
      </c>
      <c r="M34" s="15">
        <v>17</v>
      </c>
      <c r="N34" s="14">
        <v>0</v>
      </c>
      <c r="O34" s="17">
        <v>17</v>
      </c>
      <c r="P34" s="18"/>
      <c r="Q34" s="25">
        <f t="shared" si="2"/>
        <v>0</v>
      </c>
      <c r="R34" s="43"/>
      <c r="S34" s="44"/>
      <c r="T34" s="44"/>
      <c r="U34" s="44"/>
      <c r="V34" s="45"/>
      <c r="W34" s="21">
        <v>10</v>
      </c>
      <c r="X34" s="17">
        <v>2</v>
      </c>
      <c r="Y34" s="17">
        <v>10</v>
      </c>
      <c r="Z34" s="18">
        <v>20</v>
      </c>
      <c r="AA34" s="13">
        <f t="shared" si="3"/>
        <v>22</v>
      </c>
    </row>
    <row r="35" spans="1:27" ht="14.1" customHeight="1">
      <c r="A35" s="8">
        <v>26</v>
      </c>
      <c r="B35" s="11" t="s">
        <v>251</v>
      </c>
      <c r="C35" s="12" t="s">
        <v>63</v>
      </c>
      <c r="D35" s="12" t="s">
        <v>64</v>
      </c>
      <c r="E35" s="12" t="s">
        <v>63</v>
      </c>
      <c r="F35" s="12" t="s">
        <v>64</v>
      </c>
      <c r="G35" s="13">
        <f t="shared" si="0"/>
        <v>22</v>
      </c>
      <c r="H35" s="13"/>
      <c r="I35" s="18"/>
      <c r="J35" s="18"/>
      <c r="K35" s="18"/>
      <c r="L35" s="13">
        <f t="shared" si="1"/>
        <v>0</v>
      </c>
      <c r="M35" s="15">
        <v>13</v>
      </c>
      <c r="N35" s="14">
        <v>1</v>
      </c>
      <c r="O35" s="17">
        <v>13</v>
      </c>
      <c r="P35" s="18"/>
      <c r="Q35" s="25">
        <f t="shared" si="2"/>
        <v>1</v>
      </c>
      <c r="R35" s="43"/>
      <c r="S35" s="44"/>
      <c r="T35" s="44"/>
      <c r="U35" s="44"/>
      <c r="V35" s="45"/>
      <c r="W35" s="21">
        <v>13</v>
      </c>
      <c r="X35" s="17">
        <v>1</v>
      </c>
      <c r="Y35" s="17">
        <v>13</v>
      </c>
      <c r="Z35" s="18">
        <v>20</v>
      </c>
      <c r="AA35" s="13">
        <f t="shared" si="3"/>
        <v>21</v>
      </c>
    </row>
    <row r="36" spans="1:27" ht="14.1" customHeight="1">
      <c r="A36" s="8">
        <v>27</v>
      </c>
      <c r="B36" s="11" t="s">
        <v>251</v>
      </c>
      <c r="C36" s="12" t="s">
        <v>73</v>
      </c>
      <c r="D36" s="12" t="s">
        <v>15</v>
      </c>
      <c r="E36" s="12" t="s">
        <v>201</v>
      </c>
      <c r="F36" s="12" t="s">
        <v>202</v>
      </c>
      <c r="G36" s="13">
        <f t="shared" si="0"/>
        <v>22</v>
      </c>
      <c r="H36" s="13"/>
      <c r="I36" s="18"/>
      <c r="J36" s="18"/>
      <c r="K36" s="18"/>
      <c r="L36" s="13">
        <f t="shared" si="1"/>
        <v>0</v>
      </c>
      <c r="M36" s="15">
        <v>15</v>
      </c>
      <c r="N36" s="14">
        <v>1</v>
      </c>
      <c r="O36" s="17">
        <v>15</v>
      </c>
      <c r="P36" s="18"/>
      <c r="Q36" s="25">
        <f t="shared" si="2"/>
        <v>1</v>
      </c>
      <c r="R36" s="43"/>
      <c r="S36" s="44"/>
      <c r="T36" s="44"/>
      <c r="U36" s="44"/>
      <c r="V36" s="45"/>
      <c r="W36" s="21">
        <v>14</v>
      </c>
      <c r="X36" s="17">
        <v>1</v>
      </c>
      <c r="Y36" s="17">
        <v>14</v>
      </c>
      <c r="Z36" s="18">
        <v>20</v>
      </c>
      <c r="AA36" s="13">
        <f t="shared" si="3"/>
        <v>21</v>
      </c>
    </row>
    <row r="37" spans="1:27" ht="14.1" customHeight="1">
      <c r="A37" s="8">
        <v>28</v>
      </c>
      <c r="B37" s="11" t="s">
        <v>251</v>
      </c>
      <c r="C37" s="19" t="s">
        <v>67</v>
      </c>
      <c r="D37" s="19" t="s">
        <v>68</v>
      </c>
      <c r="E37" s="12" t="s">
        <v>201</v>
      </c>
      <c r="F37" s="12" t="s">
        <v>202</v>
      </c>
      <c r="G37" s="13">
        <f t="shared" si="0"/>
        <v>22</v>
      </c>
      <c r="H37" s="17"/>
      <c r="I37" s="18"/>
      <c r="J37" s="18"/>
      <c r="K37" s="18"/>
      <c r="L37" s="13">
        <f t="shared" si="1"/>
        <v>0</v>
      </c>
      <c r="M37" s="13"/>
      <c r="N37" s="18"/>
      <c r="O37" s="18"/>
      <c r="P37" s="18"/>
      <c r="Q37" s="25">
        <f t="shared" si="2"/>
        <v>0</v>
      </c>
      <c r="R37" s="43"/>
      <c r="S37" s="44"/>
      <c r="T37" s="44"/>
      <c r="U37" s="44"/>
      <c r="V37" s="45"/>
      <c r="W37" s="27">
        <v>12</v>
      </c>
      <c r="X37" s="18">
        <v>2</v>
      </c>
      <c r="Y37" s="18">
        <v>12</v>
      </c>
      <c r="Z37" s="18">
        <v>20</v>
      </c>
      <c r="AA37" s="13">
        <f t="shared" si="3"/>
        <v>22</v>
      </c>
    </row>
    <row r="38" spans="1:27" ht="14.1" customHeight="1">
      <c r="A38" s="8">
        <v>29</v>
      </c>
      <c r="B38" s="11" t="s">
        <v>252</v>
      </c>
      <c r="C38" s="19" t="s">
        <v>78</v>
      </c>
      <c r="D38" s="19" t="s">
        <v>215</v>
      </c>
      <c r="E38" s="12" t="s">
        <v>201</v>
      </c>
      <c r="F38" s="12" t="s">
        <v>202</v>
      </c>
      <c r="G38" s="13">
        <f t="shared" si="0"/>
        <v>21</v>
      </c>
      <c r="H38" s="14">
        <v>13</v>
      </c>
      <c r="I38" s="15">
        <v>1</v>
      </c>
      <c r="J38" s="13">
        <v>10</v>
      </c>
      <c r="K38" s="13">
        <v>20</v>
      </c>
      <c r="L38" s="13">
        <f t="shared" si="1"/>
        <v>21</v>
      </c>
      <c r="M38" s="13"/>
      <c r="N38" s="13"/>
      <c r="O38" s="13"/>
      <c r="P38" s="13"/>
      <c r="Q38" s="25">
        <f t="shared" si="2"/>
        <v>0</v>
      </c>
      <c r="R38" s="43"/>
      <c r="S38" s="44"/>
      <c r="T38" s="44"/>
      <c r="U38" s="44"/>
      <c r="V38" s="45"/>
      <c r="W38" s="26"/>
      <c r="X38" s="13"/>
      <c r="Y38" s="13"/>
      <c r="Z38" s="13"/>
      <c r="AA38" s="13">
        <f t="shared" si="3"/>
        <v>0</v>
      </c>
    </row>
    <row r="39" spans="1:27" ht="14.1" customHeight="1">
      <c r="A39" s="8">
        <v>30</v>
      </c>
      <c r="B39" s="11" t="s">
        <v>252</v>
      </c>
      <c r="C39" s="19" t="s">
        <v>84</v>
      </c>
      <c r="D39" s="19" t="s">
        <v>214</v>
      </c>
      <c r="E39" s="19" t="s">
        <v>84</v>
      </c>
      <c r="F39" s="19" t="s">
        <v>214</v>
      </c>
      <c r="G39" s="13">
        <f t="shared" si="0"/>
        <v>21</v>
      </c>
      <c r="H39" s="14">
        <v>15</v>
      </c>
      <c r="I39" s="15">
        <v>1</v>
      </c>
      <c r="J39" s="13">
        <v>13</v>
      </c>
      <c r="K39" s="13">
        <v>20</v>
      </c>
      <c r="L39" s="13">
        <f t="shared" si="1"/>
        <v>21</v>
      </c>
      <c r="M39" s="13"/>
      <c r="N39" s="13"/>
      <c r="O39" s="13"/>
      <c r="P39" s="13"/>
      <c r="Q39" s="25">
        <f t="shared" si="2"/>
        <v>0</v>
      </c>
      <c r="R39" s="43"/>
      <c r="S39" s="44"/>
      <c r="T39" s="44"/>
      <c r="U39" s="44"/>
      <c r="V39" s="45"/>
      <c r="W39" s="26"/>
      <c r="X39" s="13"/>
      <c r="Y39" s="13"/>
      <c r="Z39" s="13"/>
      <c r="AA39" s="13">
        <f t="shared" si="3"/>
        <v>0</v>
      </c>
    </row>
    <row r="40" spans="1:27" ht="14.1" customHeight="1">
      <c r="A40" s="8">
        <v>31</v>
      </c>
      <c r="B40" s="11" t="s">
        <v>252</v>
      </c>
      <c r="C40" s="19" t="s">
        <v>42</v>
      </c>
      <c r="D40" s="19" t="s">
        <v>217</v>
      </c>
      <c r="E40" s="12" t="s">
        <v>201</v>
      </c>
      <c r="F40" s="12" t="s">
        <v>202</v>
      </c>
      <c r="G40" s="13">
        <f t="shared" si="0"/>
        <v>21</v>
      </c>
      <c r="H40" s="14">
        <v>17</v>
      </c>
      <c r="I40" s="15"/>
      <c r="J40" s="13">
        <v>11</v>
      </c>
      <c r="K40" s="15">
        <v>20</v>
      </c>
      <c r="L40" s="13">
        <f t="shared" si="1"/>
        <v>20</v>
      </c>
      <c r="M40" s="15">
        <v>16</v>
      </c>
      <c r="N40" s="15">
        <v>1</v>
      </c>
      <c r="O40" s="13">
        <v>16</v>
      </c>
      <c r="P40" s="13"/>
      <c r="Q40" s="25">
        <f t="shared" si="2"/>
        <v>1</v>
      </c>
      <c r="R40" s="43"/>
      <c r="S40" s="44"/>
      <c r="T40" s="44"/>
      <c r="U40" s="44"/>
      <c r="V40" s="45"/>
      <c r="W40" s="26"/>
      <c r="X40" s="13"/>
      <c r="Y40" s="13"/>
      <c r="Z40" s="13"/>
      <c r="AA40" s="13">
        <f t="shared" si="3"/>
        <v>0</v>
      </c>
    </row>
    <row r="41" spans="1:27" ht="14.1" customHeight="1">
      <c r="A41" s="8">
        <v>32</v>
      </c>
      <c r="B41" s="11" t="s">
        <v>252</v>
      </c>
      <c r="C41" s="19" t="s">
        <v>49</v>
      </c>
      <c r="D41" s="19" t="s">
        <v>220</v>
      </c>
      <c r="E41" s="12" t="s">
        <v>201</v>
      </c>
      <c r="F41" s="12" t="s">
        <v>202</v>
      </c>
      <c r="G41" s="13">
        <f t="shared" si="0"/>
        <v>21</v>
      </c>
      <c r="H41" s="17"/>
      <c r="I41" s="18"/>
      <c r="J41" s="18"/>
      <c r="K41" s="18"/>
      <c r="L41" s="13">
        <f t="shared" si="1"/>
        <v>0</v>
      </c>
      <c r="M41" s="13"/>
      <c r="N41" s="18"/>
      <c r="O41" s="18"/>
      <c r="P41" s="18"/>
      <c r="Q41" s="25">
        <f t="shared" si="2"/>
        <v>0</v>
      </c>
      <c r="R41" s="43"/>
      <c r="S41" s="44"/>
      <c r="T41" s="44"/>
      <c r="U41" s="44"/>
      <c r="V41" s="45"/>
      <c r="W41" s="27">
        <v>15</v>
      </c>
      <c r="X41" s="18">
        <v>1</v>
      </c>
      <c r="Y41" s="18">
        <v>15</v>
      </c>
      <c r="Z41" s="18">
        <v>20</v>
      </c>
      <c r="AA41" s="13">
        <f t="shared" si="3"/>
        <v>21</v>
      </c>
    </row>
    <row r="42" spans="1:27" ht="14.1" customHeight="1">
      <c r="A42" s="8">
        <v>33</v>
      </c>
      <c r="B42" s="11" t="s">
        <v>252</v>
      </c>
      <c r="C42" s="19" t="s">
        <v>65</v>
      </c>
      <c r="D42" s="19" t="s">
        <v>15</v>
      </c>
      <c r="E42" s="12" t="s">
        <v>201</v>
      </c>
      <c r="F42" s="12" t="s">
        <v>202</v>
      </c>
      <c r="G42" s="13">
        <f t="shared" si="0"/>
        <v>21</v>
      </c>
      <c r="H42" s="17"/>
      <c r="I42" s="18"/>
      <c r="J42" s="18"/>
      <c r="K42" s="18"/>
      <c r="L42" s="13">
        <f t="shared" si="1"/>
        <v>0</v>
      </c>
      <c r="M42" s="13"/>
      <c r="N42" s="18"/>
      <c r="O42" s="18"/>
      <c r="P42" s="18"/>
      <c r="Q42" s="25">
        <f t="shared" si="2"/>
        <v>0</v>
      </c>
      <c r="R42" s="43"/>
      <c r="S42" s="44"/>
      <c r="T42" s="44"/>
      <c r="U42" s="44"/>
      <c r="V42" s="45"/>
      <c r="W42" s="27">
        <v>16</v>
      </c>
      <c r="X42" s="18">
        <v>1</v>
      </c>
      <c r="Y42" s="18">
        <v>16</v>
      </c>
      <c r="Z42" s="18">
        <v>20</v>
      </c>
      <c r="AA42" s="13">
        <f t="shared" si="3"/>
        <v>21</v>
      </c>
    </row>
    <row r="43" spans="1:27" ht="14.1" customHeight="1">
      <c r="A43" s="8">
        <v>34</v>
      </c>
      <c r="B43" s="16" t="s">
        <v>253</v>
      </c>
      <c r="C43" s="12" t="s">
        <v>30</v>
      </c>
      <c r="D43" s="12" t="s">
        <v>15</v>
      </c>
      <c r="E43" s="12" t="s">
        <v>201</v>
      </c>
      <c r="F43" s="12" t="s">
        <v>202</v>
      </c>
      <c r="G43" s="13">
        <f t="shared" si="0"/>
        <v>2</v>
      </c>
      <c r="H43" s="15">
        <v>21</v>
      </c>
      <c r="I43" s="15"/>
      <c r="J43" s="13">
        <v>21</v>
      </c>
      <c r="K43" s="13"/>
      <c r="L43" s="13">
        <f t="shared" si="1"/>
        <v>0</v>
      </c>
      <c r="M43" s="15">
        <v>9</v>
      </c>
      <c r="N43" s="15">
        <v>2</v>
      </c>
      <c r="O43" s="13">
        <v>9</v>
      </c>
      <c r="P43" s="13"/>
      <c r="Q43" s="25">
        <f t="shared" si="2"/>
        <v>2</v>
      </c>
      <c r="R43" s="43"/>
      <c r="S43" s="44"/>
      <c r="T43" s="44"/>
      <c r="U43" s="44"/>
      <c r="V43" s="45"/>
      <c r="W43" s="26"/>
      <c r="X43" s="13"/>
      <c r="Y43" s="13"/>
      <c r="Z43" s="13"/>
      <c r="AA43" s="13">
        <f t="shared" si="3"/>
        <v>0</v>
      </c>
    </row>
    <row r="44" spans="1:27" ht="14.1" customHeight="1">
      <c r="A44" s="8">
        <v>35</v>
      </c>
      <c r="B44" s="16" t="s">
        <v>253</v>
      </c>
      <c r="C44" s="12" t="s">
        <v>58</v>
      </c>
      <c r="D44" s="12" t="s">
        <v>59</v>
      </c>
      <c r="E44" s="12" t="s">
        <v>201</v>
      </c>
      <c r="F44" s="12" t="s">
        <v>202</v>
      </c>
      <c r="G44" s="13">
        <f t="shared" si="0"/>
        <v>2</v>
      </c>
      <c r="H44" s="13"/>
      <c r="I44" s="18"/>
      <c r="J44" s="18"/>
      <c r="K44" s="18"/>
      <c r="L44" s="13">
        <f t="shared" si="1"/>
        <v>0</v>
      </c>
      <c r="M44" s="15">
        <v>12</v>
      </c>
      <c r="N44" s="14">
        <v>2</v>
      </c>
      <c r="O44" s="17">
        <v>12</v>
      </c>
      <c r="P44" s="18"/>
      <c r="Q44" s="25">
        <f t="shared" si="2"/>
        <v>2</v>
      </c>
      <c r="R44" s="43"/>
      <c r="S44" s="44"/>
      <c r="T44" s="44"/>
      <c r="U44" s="44"/>
      <c r="V44" s="45"/>
      <c r="W44" s="26"/>
      <c r="X44" s="17"/>
      <c r="Y44" s="17"/>
      <c r="Z44" s="17"/>
      <c r="AA44" s="13">
        <f t="shared" si="3"/>
        <v>0</v>
      </c>
    </row>
    <row r="45" spans="1:27" ht="14.1" customHeight="1">
      <c r="A45" s="8">
        <v>36</v>
      </c>
      <c r="B45" s="11" t="s">
        <v>254</v>
      </c>
      <c r="C45" s="19" t="s">
        <v>86</v>
      </c>
      <c r="D45" s="19" t="s">
        <v>15</v>
      </c>
      <c r="E45" s="12" t="s">
        <v>201</v>
      </c>
      <c r="F45" s="12" t="s">
        <v>202</v>
      </c>
      <c r="G45" s="13">
        <f t="shared" si="0"/>
        <v>1</v>
      </c>
      <c r="H45" s="14">
        <v>16</v>
      </c>
      <c r="I45" s="15">
        <v>1</v>
      </c>
      <c r="J45" s="13">
        <v>17</v>
      </c>
      <c r="K45" s="13"/>
      <c r="L45" s="13">
        <f t="shared" si="1"/>
        <v>1</v>
      </c>
      <c r="M45" s="13"/>
      <c r="N45" s="13"/>
      <c r="O45" s="13"/>
      <c r="P45" s="13"/>
      <c r="Q45" s="25">
        <f t="shared" si="2"/>
        <v>0</v>
      </c>
      <c r="R45" s="43"/>
      <c r="S45" s="44"/>
      <c r="T45" s="44"/>
      <c r="U45" s="44"/>
      <c r="V45" s="45"/>
      <c r="W45" s="26"/>
      <c r="X45" s="13"/>
      <c r="Y45" s="13"/>
      <c r="Z45" s="13"/>
      <c r="AA45" s="13">
        <f t="shared" si="3"/>
        <v>0</v>
      </c>
    </row>
    <row r="46" spans="1:27" ht="14.1" customHeight="1">
      <c r="A46" s="8">
        <v>37</v>
      </c>
      <c r="B46" s="16" t="s">
        <v>254</v>
      </c>
      <c r="C46" s="12" t="s">
        <v>54</v>
      </c>
      <c r="D46" s="12" t="s">
        <v>55</v>
      </c>
      <c r="E46" s="12" t="s">
        <v>201</v>
      </c>
      <c r="F46" s="12" t="s">
        <v>202</v>
      </c>
      <c r="G46" s="13">
        <f t="shared" si="0"/>
        <v>1</v>
      </c>
      <c r="H46" s="13"/>
      <c r="I46" s="18"/>
      <c r="J46" s="18"/>
      <c r="K46" s="18"/>
      <c r="L46" s="13">
        <f t="shared" si="1"/>
        <v>0</v>
      </c>
      <c r="M46" s="15">
        <v>14</v>
      </c>
      <c r="N46" s="14">
        <v>1</v>
      </c>
      <c r="O46" s="17">
        <v>14</v>
      </c>
      <c r="P46" s="18"/>
      <c r="Q46" s="25">
        <f t="shared" si="2"/>
        <v>1</v>
      </c>
      <c r="R46" s="43"/>
      <c r="S46" s="44"/>
      <c r="T46" s="44"/>
      <c r="U46" s="44"/>
      <c r="V46" s="45"/>
      <c r="W46" s="26"/>
      <c r="X46" s="17"/>
      <c r="Y46" s="17"/>
      <c r="Z46" s="13"/>
      <c r="AA46" s="13">
        <f t="shared" si="3"/>
        <v>0</v>
      </c>
    </row>
    <row r="47" spans="1:27" ht="14.1" customHeight="1">
      <c r="A47" s="8">
        <v>38</v>
      </c>
      <c r="B47" s="11" t="s">
        <v>255</v>
      </c>
      <c r="C47" s="19" t="s">
        <v>81</v>
      </c>
      <c r="D47" s="19" t="s">
        <v>218</v>
      </c>
      <c r="E47" s="19" t="s">
        <v>81</v>
      </c>
      <c r="F47" s="19" t="s">
        <v>72</v>
      </c>
      <c r="G47" s="13">
        <f t="shared" si="0"/>
        <v>0</v>
      </c>
      <c r="H47" s="14">
        <v>18</v>
      </c>
      <c r="I47" s="20"/>
      <c r="J47" s="18">
        <v>18</v>
      </c>
      <c r="K47" s="18"/>
      <c r="L47" s="13">
        <f t="shared" si="1"/>
        <v>0</v>
      </c>
      <c r="M47" s="13"/>
      <c r="N47" s="18"/>
      <c r="O47" s="18"/>
      <c r="P47" s="18"/>
      <c r="Q47" s="25">
        <f t="shared" si="2"/>
        <v>0</v>
      </c>
      <c r="R47" s="43"/>
      <c r="S47" s="44"/>
      <c r="T47" s="44"/>
      <c r="U47" s="44"/>
      <c r="V47" s="45"/>
      <c r="W47" s="26"/>
      <c r="X47" s="18"/>
      <c r="Y47" s="18"/>
      <c r="Z47" s="18"/>
      <c r="AA47" s="13">
        <f t="shared" si="3"/>
        <v>0</v>
      </c>
    </row>
    <row r="48" spans="1:27" ht="14.1" customHeight="1">
      <c r="A48" s="8">
        <v>39</v>
      </c>
      <c r="B48" s="11" t="s">
        <v>255</v>
      </c>
      <c r="C48" s="19" t="s">
        <v>89</v>
      </c>
      <c r="D48" s="19" t="s">
        <v>77</v>
      </c>
      <c r="E48" s="12" t="s">
        <v>201</v>
      </c>
      <c r="F48" s="12" t="s">
        <v>202</v>
      </c>
      <c r="G48" s="13">
        <f t="shared" si="0"/>
        <v>0</v>
      </c>
      <c r="H48" s="14">
        <v>20</v>
      </c>
      <c r="I48" s="15"/>
      <c r="J48" s="13">
        <v>20</v>
      </c>
      <c r="K48" s="13"/>
      <c r="L48" s="13">
        <f t="shared" si="1"/>
        <v>0</v>
      </c>
      <c r="M48" s="13"/>
      <c r="N48" s="13"/>
      <c r="O48" s="13"/>
      <c r="P48" s="13"/>
      <c r="Q48" s="25">
        <f t="shared" si="2"/>
        <v>0</v>
      </c>
      <c r="R48" s="43"/>
      <c r="S48" s="44"/>
      <c r="T48" s="44"/>
      <c r="U48" s="44"/>
      <c r="V48" s="45"/>
      <c r="W48" s="26"/>
      <c r="X48" s="13"/>
      <c r="Y48" s="13"/>
      <c r="Z48" s="13"/>
      <c r="AA48" s="13">
        <f t="shared" si="3"/>
        <v>0</v>
      </c>
    </row>
    <row r="49" spans="1:27" ht="14.1" customHeight="1">
      <c r="A49" s="8">
        <v>40</v>
      </c>
      <c r="B49" s="11" t="s">
        <v>255</v>
      </c>
      <c r="C49" s="19" t="s">
        <v>39</v>
      </c>
      <c r="D49" s="19" t="s">
        <v>124</v>
      </c>
      <c r="E49" s="19" t="s">
        <v>39</v>
      </c>
      <c r="F49" s="19" t="s">
        <v>61</v>
      </c>
      <c r="G49" s="13">
        <f t="shared" si="0"/>
        <v>0</v>
      </c>
      <c r="H49" s="14">
        <v>22</v>
      </c>
      <c r="I49" s="15"/>
      <c r="J49" s="13">
        <v>22</v>
      </c>
      <c r="K49" s="13"/>
      <c r="L49" s="13">
        <f t="shared" si="1"/>
        <v>0</v>
      </c>
      <c r="M49" s="13"/>
      <c r="N49" s="13"/>
      <c r="O49" s="13"/>
      <c r="P49" s="13"/>
      <c r="Q49" s="25">
        <f t="shared" si="2"/>
        <v>0</v>
      </c>
      <c r="R49" s="43"/>
      <c r="S49" s="44"/>
      <c r="T49" s="44"/>
      <c r="U49" s="44"/>
      <c r="V49" s="45"/>
      <c r="W49" s="26"/>
      <c r="X49" s="13"/>
      <c r="Y49" s="13"/>
      <c r="Z49" s="13"/>
      <c r="AA49" s="13">
        <f t="shared" si="3"/>
        <v>0</v>
      </c>
    </row>
    <row r="50" spans="1:27" ht="14.1" customHeight="1">
      <c r="A50" s="8">
        <v>41</v>
      </c>
      <c r="B50" s="11" t="s">
        <v>255</v>
      </c>
      <c r="C50" s="19" t="s">
        <v>52</v>
      </c>
      <c r="D50" s="19" t="s">
        <v>15</v>
      </c>
      <c r="E50" s="12" t="s">
        <v>201</v>
      </c>
      <c r="F50" s="12" t="s">
        <v>202</v>
      </c>
      <c r="G50" s="13">
        <f t="shared" si="0"/>
        <v>0</v>
      </c>
      <c r="H50" s="17"/>
      <c r="I50" s="18"/>
      <c r="J50" s="18"/>
      <c r="K50" s="18"/>
      <c r="L50" s="13">
        <f t="shared" si="1"/>
        <v>0</v>
      </c>
      <c r="M50" s="13"/>
      <c r="N50" s="18"/>
      <c r="O50" s="18"/>
      <c r="P50" s="18"/>
      <c r="Q50" s="25">
        <f t="shared" si="2"/>
        <v>0</v>
      </c>
      <c r="R50" s="43"/>
      <c r="S50" s="44"/>
      <c r="T50" s="44"/>
      <c r="U50" s="44"/>
      <c r="V50" s="45"/>
      <c r="W50" s="27">
        <v>17</v>
      </c>
      <c r="X50" s="18"/>
      <c r="Y50" s="18">
        <v>17</v>
      </c>
      <c r="Z50" s="18"/>
      <c r="AA50" s="13">
        <f t="shared" si="3"/>
        <v>0</v>
      </c>
    </row>
    <row r="51" spans="1:27" ht="14.1" customHeight="1">
      <c r="A51" s="8">
        <v>42</v>
      </c>
      <c r="B51" s="11" t="s">
        <v>255</v>
      </c>
      <c r="C51" s="19" t="s">
        <v>27</v>
      </c>
      <c r="D51" s="19" t="s">
        <v>64</v>
      </c>
      <c r="E51" s="19" t="s">
        <v>27</v>
      </c>
      <c r="F51" s="19" t="s">
        <v>64</v>
      </c>
      <c r="G51" s="13">
        <f t="shared" si="0"/>
        <v>0</v>
      </c>
      <c r="H51" s="17"/>
      <c r="I51" s="18"/>
      <c r="J51" s="18"/>
      <c r="K51" s="18"/>
      <c r="L51" s="13">
        <f t="shared" si="1"/>
        <v>0</v>
      </c>
      <c r="M51" s="13"/>
      <c r="N51" s="18"/>
      <c r="O51" s="18"/>
      <c r="P51" s="18"/>
      <c r="Q51" s="25">
        <f t="shared" si="2"/>
        <v>0</v>
      </c>
      <c r="R51" s="46"/>
      <c r="S51" s="47"/>
      <c r="T51" s="47"/>
      <c r="U51" s="47"/>
      <c r="V51" s="48"/>
      <c r="W51" s="26"/>
      <c r="X51" s="18"/>
      <c r="Y51" s="18"/>
      <c r="Z51" s="18"/>
      <c r="AA51" s="13">
        <f t="shared" si="3"/>
        <v>0</v>
      </c>
    </row>
    <row r="53" spans="1:27">
      <c r="C53" s="4" t="s">
        <v>264</v>
      </c>
      <c r="G53" s="4" t="s">
        <v>265</v>
      </c>
    </row>
  </sheetData>
  <mergeCells count="29">
    <mergeCell ref="Y8:Z8"/>
    <mergeCell ref="AA8:AA9"/>
    <mergeCell ref="D7:D9"/>
    <mergeCell ref="H7:L7"/>
    <mergeCell ref="M7:Q7"/>
    <mergeCell ref="W7:AA7"/>
    <mergeCell ref="E7:E9"/>
    <mergeCell ref="F7:F9"/>
    <mergeCell ref="Q8:Q9"/>
    <mergeCell ref="W8:X8"/>
    <mergeCell ref="H8:I8"/>
    <mergeCell ref="J8:K8"/>
    <mergeCell ref="L8:L9"/>
    <mergeCell ref="M8:N8"/>
    <mergeCell ref="O8:P8"/>
    <mergeCell ref="R7:V7"/>
    <mergeCell ref="A1:AA1"/>
    <mergeCell ref="A2:AA2"/>
    <mergeCell ref="A3:AA3"/>
    <mergeCell ref="A4:AA4"/>
    <mergeCell ref="A5:AA5"/>
    <mergeCell ref="A7:A9"/>
    <mergeCell ref="B7:B9"/>
    <mergeCell ref="C7:C9"/>
    <mergeCell ref="G7:G9"/>
    <mergeCell ref="R8:S8"/>
    <mergeCell ref="T8:U8"/>
    <mergeCell ref="V8:V9"/>
    <mergeCell ref="R10:V51"/>
  </mergeCells>
  <pageMargins left="0.7" right="0.7" top="0.75" bottom="0.75" header="0.3" footer="0.3"/>
  <pageSetup paperSize="9" scale="5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opLeftCell="A13" zoomScale="85" zoomScaleNormal="85" workbookViewId="0">
      <selection activeCell="R10" sqref="R10:V46"/>
    </sheetView>
  </sheetViews>
  <sheetFormatPr defaultColWidth="8.85546875" defaultRowHeight="15"/>
  <cols>
    <col min="1" max="1" width="5.7109375" style="4" customWidth="1"/>
    <col min="2" max="2" width="7.5703125" style="4" customWidth="1"/>
    <col min="3" max="3" width="21.85546875" style="4" customWidth="1"/>
    <col min="4" max="4" width="30.85546875" style="4" customWidth="1"/>
    <col min="5" max="5" width="21.85546875" style="4" customWidth="1"/>
    <col min="6" max="6" width="18.42578125" style="4" customWidth="1"/>
    <col min="7" max="7" width="9.85546875" style="4" customWidth="1"/>
    <col min="8" max="8" width="7.28515625" style="4" customWidth="1"/>
    <col min="9" max="9" width="3.42578125" style="4" customWidth="1"/>
    <col min="10" max="17" width="5.7109375" style="4" customWidth="1"/>
    <col min="18" max="18" width="6.7109375" style="4" customWidth="1"/>
    <col min="19" max="19" width="4.85546875" style="4" customWidth="1"/>
    <col min="20" max="20" width="6.28515625" style="4" customWidth="1"/>
    <col min="21" max="21" width="5.140625" style="4" customWidth="1"/>
    <col min="22" max="22" width="6.28515625" style="4" customWidth="1"/>
    <col min="23" max="29" width="5.7109375" style="4" customWidth="1"/>
    <col min="30" max="30" width="5" style="4" customWidth="1"/>
    <col min="31" max="31" width="10.140625" style="4" customWidth="1"/>
    <col min="32" max="16384" width="8.85546875" style="4"/>
  </cols>
  <sheetData>
    <row r="1" spans="1:2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.75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.7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3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95.25" customHeight="1">
      <c r="A7" s="29" t="s">
        <v>4</v>
      </c>
      <c r="B7" s="30" t="s">
        <v>5</v>
      </c>
      <c r="C7" s="30" t="s">
        <v>6</v>
      </c>
      <c r="D7" s="30" t="s">
        <v>8</v>
      </c>
      <c r="E7" s="30" t="s">
        <v>200</v>
      </c>
      <c r="F7" s="30" t="s">
        <v>8</v>
      </c>
      <c r="G7" s="31" t="s">
        <v>7</v>
      </c>
      <c r="H7" s="31" t="s">
        <v>196</v>
      </c>
      <c r="I7" s="31"/>
      <c r="J7" s="31"/>
      <c r="K7" s="31"/>
      <c r="L7" s="31"/>
      <c r="M7" s="31" t="s">
        <v>197</v>
      </c>
      <c r="N7" s="31"/>
      <c r="O7" s="31"/>
      <c r="P7" s="31"/>
      <c r="Q7" s="31"/>
      <c r="R7" s="36" t="s">
        <v>263</v>
      </c>
      <c r="S7" s="39"/>
      <c r="T7" s="39"/>
      <c r="U7" s="39"/>
      <c r="V7" s="37"/>
      <c r="W7" s="31" t="s">
        <v>198</v>
      </c>
      <c r="X7" s="31"/>
      <c r="Y7" s="31"/>
      <c r="Z7" s="31"/>
      <c r="AA7" s="31"/>
    </row>
    <row r="8" spans="1:28" ht="31.5" customHeight="1">
      <c r="A8" s="29"/>
      <c r="B8" s="30"/>
      <c r="C8" s="30"/>
      <c r="D8" s="30"/>
      <c r="E8" s="30"/>
      <c r="F8" s="30"/>
      <c r="G8" s="31"/>
      <c r="H8" s="31" t="s">
        <v>9</v>
      </c>
      <c r="I8" s="31"/>
      <c r="J8" s="31" t="s">
        <v>10</v>
      </c>
      <c r="K8" s="31"/>
      <c r="L8" s="32" t="s">
        <v>11</v>
      </c>
      <c r="M8" s="31" t="s">
        <v>9</v>
      </c>
      <c r="N8" s="31"/>
      <c r="O8" s="31" t="s">
        <v>10</v>
      </c>
      <c r="P8" s="31"/>
      <c r="Q8" s="32" t="s">
        <v>11</v>
      </c>
      <c r="R8" s="36" t="s">
        <v>9</v>
      </c>
      <c r="S8" s="37"/>
      <c r="T8" s="36" t="s">
        <v>10</v>
      </c>
      <c r="U8" s="37"/>
      <c r="V8" s="35" t="s">
        <v>11</v>
      </c>
      <c r="W8" s="31" t="s">
        <v>9</v>
      </c>
      <c r="X8" s="31"/>
      <c r="Y8" s="31" t="s">
        <v>10</v>
      </c>
      <c r="Z8" s="31"/>
      <c r="AA8" s="32" t="s">
        <v>11</v>
      </c>
    </row>
    <row r="9" spans="1:28">
      <c r="A9" s="29"/>
      <c r="B9" s="30"/>
      <c r="C9" s="30"/>
      <c r="D9" s="30"/>
      <c r="E9" s="30"/>
      <c r="F9" s="30"/>
      <c r="G9" s="31"/>
      <c r="H9" s="7" t="s">
        <v>12</v>
      </c>
      <c r="I9" s="7" t="s">
        <v>13</v>
      </c>
      <c r="J9" s="7" t="s">
        <v>12</v>
      </c>
      <c r="K9" s="7" t="s">
        <v>13</v>
      </c>
      <c r="L9" s="32"/>
      <c r="M9" s="7" t="s">
        <v>12</v>
      </c>
      <c r="N9" s="7" t="s">
        <v>13</v>
      </c>
      <c r="O9" s="7" t="s">
        <v>12</v>
      </c>
      <c r="P9" s="7" t="s">
        <v>13</v>
      </c>
      <c r="Q9" s="32"/>
      <c r="R9" s="7" t="s">
        <v>12</v>
      </c>
      <c r="S9" s="7" t="s">
        <v>13</v>
      </c>
      <c r="T9" s="7" t="s">
        <v>12</v>
      </c>
      <c r="U9" s="7" t="s">
        <v>13</v>
      </c>
      <c r="V9" s="38"/>
      <c r="W9" s="7" t="s">
        <v>12</v>
      </c>
      <c r="X9" s="7" t="s">
        <v>13</v>
      </c>
      <c r="Y9" s="7" t="s">
        <v>12</v>
      </c>
      <c r="Z9" s="7" t="s">
        <v>13</v>
      </c>
      <c r="AA9" s="32"/>
    </row>
    <row r="10" spans="1:28" ht="14.1" customHeight="1">
      <c r="A10" s="8">
        <v>1</v>
      </c>
      <c r="B10" s="9">
        <v>1</v>
      </c>
      <c r="C10" s="17" t="s">
        <v>132</v>
      </c>
      <c r="D10" s="17" t="s">
        <v>105</v>
      </c>
      <c r="E10" s="19" t="s">
        <v>201</v>
      </c>
      <c r="F10" s="19" t="s">
        <v>202</v>
      </c>
      <c r="G10" s="8">
        <f t="shared" ref="G10:G46" si="0">SUM(L10,Q10,AA10)</f>
        <v>197</v>
      </c>
      <c r="H10" s="8">
        <v>9</v>
      </c>
      <c r="I10" s="8">
        <v>2</v>
      </c>
      <c r="J10" s="8">
        <v>4</v>
      </c>
      <c r="K10" s="8">
        <v>60</v>
      </c>
      <c r="L10" s="8">
        <f t="shared" ref="L10:L46" si="1">SUM(I10,K10)</f>
        <v>62</v>
      </c>
      <c r="M10" s="8">
        <v>3</v>
      </c>
      <c r="N10" s="8">
        <v>8</v>
      </c>
      <c r="O10" s="8">
        <v>1</v>
      </c>
      <c r="P10" s="8">
        <v>100</v>
      </c>
      <c r="Q10" s="8">
        <f t="shared" ref="Q10:Q46" si="2">SUM(N10,P10)</f>
        <v>108</v>
      </c>
      <c r="R10" s="40" t="s">
        <v>266</v>
      </c>
      <c r="S10" s="41"/>
      <c r="T10" s="41"/>
      <c r="U10" s="41"/>
      <c r="V10" s="42"/>
      <c r="W10" s="8">
        <v>4</v>
      </c>
      <c r="X10" s="8">
        <v>7</v>
      </c>
      <c r="Y10" s="8">
        <v>4</v>
      </c>
      <c r="Z10" s="8">
        <v>20</v>
      </c>
      <c r="AA10" s="8">
        <f t="shared" ref="AA10:AA46" si="3">SUM(X10,Z10)</f>
        <v>27</v>
      </c>
    </row>
    <row r="11" spans="1:28" ht="14.1" customHeight="1">
      <c r="A11" s="8">
        <v>2</v>
      </c>
      <c r="B11" s="9">
        <v>2</v>
      </c>
      <c r="C11" s="17" t="s">
        <v>37</v>
      </c>
      <c r="D11" s="17" t="s">
        <v>133</v>
      </c>
      <c r="E11" s="17" t="s">
        <v>37</v>
      </c>
      <c r="F11" s="17" t="s">
        <v>222</v>
      </c>
      <c r="G11" s="8">
        <f t="shared" si="0"/>
        <v>140</v>
      </c>
      <c r="H11" s="8">
        <v>6</v>
      </c>
      <c r="I11" s="8">
        <v>5</v>
      </c>
      <c r="J11" s="8">
        <v>3</v>
      </c>
      <c r="K11" s="8">
        <v>60</v>
      </c>
      <c r="L11" s="8">
        <f t="shared" si="1"/>
        <v>65</v>
      </c>
      <c r="M11" s="8">
        <v>4</v>
      </c>
      <c r="N11" s="8">
        <v>7</v>
      </c>
      <c r="O11" s="8">
        <v>8</v>
      </c>
      <c r="P11" s="8">
        <v>40</v>
      </c>
      <c r="Q11" s="8">
        <f t="shared" si="2"/>
        <v>47</v>
      </c>
      <c r="R11" s="43"/>
      <c r="S11" s="44"/>
      <c r="T11" s="44"/>
      <c r="U11" s="44"/>
      <c r="V11" s="45"/>
      <c r="W11" s="8">
        <v>3</v>
      </c>
      <c r="X11" s="8">
        <v>8</v>
      </c>
      <c r="Y11" s="8">
        <v>3</v>
      </c>
      <c r="Z11" s="8">
        <v>20</v>
      </c>
      <c r="AA11" s="8">
        <f t="shared" si="3"/>
        <v>28</v>
      </c>
    </row>
    <row r="12" spans="1:28" ht="14.1" customHeight="1">
      <c r="A12" s="8">
        <v>3</v>
      </c>
      <c r="B12" s="9">
        <v>3</v>
      </c>
      <c r="C12" s="17" t="s">
        <v>38</v>
      </c>
      <c r="D12" s="17" t="s">
        <v>15</v>
      </c>
      <c r="E12" s="19" t="s">
        <v>201</v>
      </c>
      <c r="F12" s="19" t="s">
        <v>202</v>
      </c>
      <c r="G12" s="8">
        <f t="shared" si="0"/>
        <v>108</v>
      </c>
      <c r="H12" s="8">
        <v>3</v>
      </c>
      <c r="I12" s="8">
        <v>8</v>
      </c>
      <c r="J12" s="8">
        <v>1</v>
      </c>
      <c r="K12" s="8">
        <v>100</v>
      </c>
      <c r="L12" s="8">
        <f t="shared" si="1"/>
        <v>108</v>
      </c>
      <c r="M12" s="8"/>
      <c r="N12" s="8"/>
      <c r="O12" s="8"/>
      <c r="P12" s="8"/>
      <c r="Q12" s="8">
        <f t="shared" si="2"/>
        <v>0</v>
      </c>
      <c r="R12" s="43"/>
      <c r="S12" s="44"/>
      <c r="T12" s="44"/>
      <c r="U12" s="44"/>
      <c r="V12" s="45"/>
      <c r="W12" s="8"/>
      <c r="X12" s="8"/>
      <c r="Y12" s="8"/>
      <c r="Z12" s="8"/>
      <c r="AA12" s="8">
        <f t="shared" si="3"/>
        <v>0</v>
      </c>
    </row>
    <row r="13" spans="1:28" ht="14.1" customHeight="1">
      <c r="A13" s="8">
        <v>4</v>
      </c>
      <c r="B13" s="9">
        <v>4</v>
      </c>
      <c r="C13" s="17" t="s">
        <v>65</v>
      </c>
      <c r="D13" s="17" t="s">
        <v>128</v>
      </c>
      <c r="E13" s="19" t="s">
        <v>201</v>
      </c>
      <c r="F13" s="19" t="s">
        <v>202</v>
      </c>
      <c r="G13" s="8">
        <f t="shared" si="0"/>
        <v>86</v>
      </c>
      <c r="H13" s="8"/>
      <c r="I13" s="8"/>
      <c r="J13" s="8"/>
      <c r="K13" s="8"/>
      <c r="L13" s="8">
        <f t="shared" si="1"/>
        <v>0</v>
      </c>
      <c r="M13" s="8">
        <v>5</v>
      </c>
      <c r="N13" s="8">
        <v>6</v>
      </c>
      <c r="O13" s="8">
        <v>2</v>
      </c>
      <c r="P13" s="8">
        <v>80</v>
      </c>
      <c r="Q13" s="8">
        <f t="shared" si="2"/>
        <v>86</v>
      </c>
      <c r="R13" s="43"/>
      <c r="S13" s="44"/>
      <c r="T13" s="44"/>
      <c r="U13" s="44"/>
      <c r="V13" s="45"/>
      <c r="W13" s="8"/>
      <c r="X13" s="8"/>
      <c r="Y13" s="8"/>
      <c r="Z13" s="8"/>
      <c r="AA13" s="8">
        <f t="shared" si="3"/>
        <v>0</v>
      </c>
    </row>
    <row r="14" spans="1:28" ht="14.1" customHeight="1">
      <c r="A14" s="8">
        <v>5</v>
      </c>
      <c r="B14" s="9">
        <v>5</v>
      </c>
      <c r="C14" s="17" t="s">
        <v>27</v>
      </c>
      <c r="D14" s="17" t="s">
        <v>125</v>
      </c>
      <c r="E14" s="17" t="s">
        <v>27</v>
      </c>
      <c r="F14" s="17" t="s">
        <v>64</v>
      </c>
      <c r="G14" s="8">
        <f t="shared" si="0"/>
        <v>82</v>
      </c>
      <c r="H14" s="8">
        <v>12</v>
      </c>
      <c r="I14" s="8">
        <v>2</v>
      </c>
      <c r="J14" s="8">
        <v>2</v>
      </c>
      <c r="K14" s="8">
        <v>80</v>
      </c>
      <c r="L14" s="8">
        <f t="shared" si="1"/>
        <v>82</v>
      </c>
      <c r="M14" s="8"/>
      <c r="N14" s="8"/>
      <c r="O14" s="8"/>
      <c r="P14" s="8"/>
      <c r="Q14" s="8">
        <f t="shared" si="2"/>
        <v>0</v>
      </c>
      <c r="R14" s="43"/>
      <c r="S14" s="44"/>
      <c r="T14" s="44"/>
      <c r="U14" s="44"/>
      <c r="V14" s="45"/>
      <c r="W14" s="8"/>
      <c r="X14" s="8"/>
      <c r="Y14" s="8"/>
      <c r="Z14" s="8"/>
      <c r="AA14" s="8">
        <f t="shared" si="3"/>
        <v>0</v>
      </c>
    </row>
    <row r="15" spans="1:28" ht="14.1" customHeight="1">
      <c r="A15" s="8">
        <v>6</v>
      </c>
      <c r="B15" s="9">
        <v>6</v>
      </c>
      <c r="C15" s="17" t="s">
        <v>70</v>
      </c>
      <c r="D15" s="17" t="s">
        <v>137</v>
      </c>
      <c r="E15" s="17" t="s">
        <v>70</v>
      </c>
      <c r="F15" s="17" t="s">
        <v>71</v>
      </c>
      <c r="G15" s="8">
        <f t="shared" si="0"/>
        <v>72</v>
      </c>
      <c r="H15" s="8">
        <v>5</v>
      </c>
      <c r="I15" s="8">
        <v>6</v>
      </c>
      <c r="J15" s="8">
        <v>8</v>
      </c>
      <c r="K15" s="8">
        <v>40</v>
      </c>
      <c r="L15" s="8">
        <f t="shared" si="1"/>
        <v>46</v>
      </c>
      <c r="M15" s="8"/>
      <c r="N15" s="8"/>
      <c r="O15" s="8"/>
      <c r="P15" s="8"/>
      <c r="Q15" s="8">
        <f t="shared" si="2"/>
        <v>0</v>
      </c>
      <c r="R15" s="43"/>
      <c r="S15" s="44"/>
      <c r="T15" s="44"/>
      <c r="U15" s="44"/>
      <c r="V15" s="45"/>
      <c r="W15" s="8">
        <v>5</v>
      </c>
      <c r="X15" s="8">
        <v>6</v>
      </c>
      <c r="Y15" s="8">
        <v>5</v>
      </c>
      <c r="Z15" s="8">
        <v>20</v>
      </c>
      <c r="AA15" s="8">
        <f t="shared" si="3"/>
        <v>26</v>
      </c>
    </row>
    <row r="16" spans="1:28" ht="14.1" customHeight="1">
      <c r="A16" s="8">
        <v>7</v>
      </c>
      <c r="B16" s="9">
        <v>7</v>
      </c>
      <c r="C16" s="17" t="s">
        <v>143</v>
      </c>
      <c r="D16" s="17" t="s">
        <v>15</v>
      </c>
      <c r="E16" s="19" t="s">
        <v>201</v>
      </c>
      <c r="F16" s="19" t="s">
        <v>202</v>
      </c>
      <c r="G16" s="8">
        <f t="shared" si="0"/>
        <v>71</v>
      </c>
      <c r="H16" s="8"/>
      <c r="I16" s="8"/>
      <c r="J16" s="8"/>
      <c r="K16" s="8"/>
      <c r="L16" s="8">
        <f t="shared" si="1"/>
        <v>0</v>
      </c>
      <c r="M16" s="8">
        <v>1</v>
      </c>
      <c r="N16" s="8">
        <v>10</v>
      </c>
      <c r="O16" s="8">
        <v>7</v>
      </c>
      <c r="P16" s="8">
        <v>40</v>
      </c>
      <c r="Q16" s="8">
        <f t="shared" si="2"/>
        <v>50</v>
      </c>
      <c r="R16" s="43"/>
      <c r="S16" s="44"/>
      <c r="T16" s="44"/>
      <c r="U16" s="44"/>
      <c r="V16" s="45"/>
      <c r="W16" s="8">
        <v>15</v>
      </c>
      <c r="X16" s="8">
        <v>1</v>
      </c>
      <c r="Y16" s="8">
        <v>15</v>
      </c>
      <c r="Z16" s="8">
        <v>20</v>
      </c>
      <c r="AA16" s="8">
        <f t="shared" si="3"/>
        <v>21</v>
      </c>
    </row>
    <row r="17" spans="1:27" ht="14.1" customHeight="1">
      <c r="A17" s="8">
        <v>8</v>
      </c>
      <c r="B17" s="9">
        <v>8</v>
      </c>
      <c r="C17" s="17" t="s">
        <v>52</v>
      </c>
      <c r="D17" s="17" t="s">
        <v>15</v>
      </c>
      <c r="E17" s="19" t="s">
        <v>201</v>
      </c>
      <c r="F17" s="19" t="s">
        <v>202</v>
      </c>
      <c r="G17" s="8">
        <f t="shared" si="0"/>
        <v>69</v>
      </c>
      <c r="H17" s="8"/>
      <c r="I17" s="8"/>
      <c r="J17" s="8"/>
      <c r="K17" s="8"/>
      <c r="L17" s="8">
        <f t="shared" si="1"/>
        <v>0</v>
      </c>
      <c r="M17" s="8">
        <v>2</v>
      </c>
      <c r="N17" s="8">
        <v>9</v>
      </c>
      <c r="O17" s="8">
        <v>3</v>
      </c>
      <c r="P17" s="8">
        <v>60</v>
      </c>
      <c r="Q17" s="8">
        <f t="shared" si="2"/>
        <v>69</v>
      </c>
      <c r="R17" s="43"/>
      <c r="S17" s="44"/>
      <c r="T17" s="44"/>
      <c r="U17" s="44"/>
      <c r="V17" s="45"/>
      <c r="W17" s="8"/>
      <c r="X17" s="8"/>
      <c r="Y17" s="8"/>
      <c r="Z17" s="8"/>
      <c r="AA17" s="8">
        <f t="shared" si="3"/>
        <v>0</v>
      </c>
    </row>
    <row r="18" spans="1:27" ht="14.1" customHeight="1">
      <c r="A18" s="8">
        <v>9</v>
      </c>
      <c r="B18" s="9">
        <v>9</v>
      </c>
      <c r="C18" s="17" t="s">
        <v>123</v>
      </c>
      <c r="D18" s="17" t="s">
        <v>124</v>
      </c>
      <c r="E18" s="17" t="s">
        <v>123</v>
      </c>
      <c r="F18" s="17" t="s">
        <v>124</v>
      </c>
      <c r="G18" s="8">
        <f t="shared" si="0"/>
        <v>63</v>
      </c>
      <c r="H18" s="8"/>
      <c r="I18" s="8"/>
      <c r="J18" s="8"/>
      <c r="K18" s="8"/>
      <c r="L18" s="8">
        <f t="shared" si="1"/>
        <v>0</v>
      </c>
      <c r="M18" s="8">
        <v>8</v>
      </c>
      <c r="N18" s="8">
        <v>3</v>
      </c>
      <c r="O18" s="8">
        <v>4</v>
      </c>
      <c r="P18" s="8">
        <v>60</v>
      </c>
      <c r="Q18" s="8">
        <f t="shared" si="2"/>
        <v>63</v>
      </c>
      <c r="R18" s="43"/>
      <c r="S18" s="44"/>
      <c r="T18" s="44"/>
      <c r="U18" s="44"/>
      <c r="V18" s="45"/>
      <c r="W18" s="8"/>
      <c r="X18" s="8"/>
      <c r="Y18" s="8"/>
      <c r="Z18" s="8"/>
      <c r="AA18" s="8">
        <f t="shared" si="3"/>
        <v>0</v>
      </c>
    </row>
    <row r="19" spans="1:27" ht="14.1" customHeight="1">
      <c r="A19" s="8">
        <v>10</v>
      </c>
      <c r="B19" s="9">
        <v>10</v>
      </c>
      <c r="C19" s="17" t="s">
        <v>118</v>
      </c>
      <c r="D19" s="17" t="s">
        <v>15</v>
      </c>
      <c r="E19" s="19" t="s">
        <v>201</v>
      </c>
      <c r="F19" s="19" t="s">
        <v>202</v>
      </c>
      <c r="G19" s="8">
        <f t="shared" si="0"/>
        <v>47</v>
      </c>
      <c r="H19" s="8"/>
      <c r="I19" s="8"/>
      <c r="J19" s="8"/>
      <c r="K19" s="8"/>
      <c r="L19" s="8">
        <f t="shared" si="1"/>
        <v>0</v>
      </c>
      <c r="M19" s="8">
        <v>10</v>
      </c>
      <c r="N19" s="8">
        <v>2</v>
      </c>
      <c r="O19" s="8">
        <v>10</v>
      </c>
      <c r="P19" s="8">
        <v>20</v>
      </c>
      <c r="Q19" s="8">
        <f t="shared" si="2"/>
        <v>22</v>
      </c>
      <c r="R19" s="43"/>
      <c r="S19" s="44"/>
      <c r="T19" s="44"/>
      <c r="U19" s="44"/>
      <c r="V19" s="45"/>
      <c r="W19" s="8">
        <v>6</v>
      </c>
      <c r="X19" s="8">
        <v>5</v>
      </c>
      <c r="Y19" s="8">
        <v>6</v>
      </c>
      <c r="Z19" s="8">
        <v>20</v>
      </c>
      <c r="AA19" s="8">
        <f t="shared" si="3"/>
        <v>25</v>
      </c>
    </row>
    <row r="20" spans="1:27" ht="14.1" customHeight="1">
      <c r="A20" s="8">
        <v>11</v>
      </c>
      <c r="B20" s="9">
        <v>11</v>
      </c>
      <c r="C20" s="17" t="s">
        <v>141</v>
      </c>
      <c r="D20" s="17" t="s">
        <v>142</v>
      </c>
      <c r="E20" s="19" t="s">
        <v>201</v>
      </c>
      <c r="F20" s="19" t="s">
        <v>202</v>
      </c>
      <c r="G20" s="8">
        <f t="shared" si="0"/>
        <v>45</v>
      </c>
      <c r="H20" s="8"/>
      <c r="I20" s="8"/>
      <c r="J20" s="8"/>
      <c r="K20" s="8"/>
      <c r="L20" s="8">
        <f t="shared" si="1"/>
        <v>0</v>
      </c>
      <c r="M20" s="8">
        <v>6</v>
      </c>
      <c r="N20" s="8">
        <v>5</v>
      </c>
      <c r="O20" s="8">
        <v>6</v>
      </c>
      <c r="P20" s="8">
        <v>40</v>
      </c>
      <c r="Q20" s="8">
        <f t="shared" si="2"/>
        <v>45</v>
      </c>
      <c r="R20" s="43"/>
      <c r="S20" s="44"/>
      <c r="T20" s="44"/>
      <c r="U20" s="44"/>
      <c r="V20" s="45"/>
      <c r="W20" s="8">
        <v>19</v>
      </c>
      <c r="X20" s="8"/>
      <c r="Y20" s="8">
        <v>19</v>
      </c>
      <c r="Z20" s="8"/>
      <c r="AA20" s="8">
        <f t="shared" si="3"/>
        <v>0</v>
      </c>
    </row>
    <row r="21" spans="1:27" ht="14.1" customHeight="1">
      <c r="A21" s="8">
        <v>12</v>
      </c>
      <c r="B21" s="9" t="s">
        <v>231</v>
      </c>
      <c r="C21" s="17" t="s">
        <v>177</v>
      </c>
      <c r="D21" s="17" t="s">
        <v>15</v>
      </c>
      <c r="E21" s="19" t="s">
        <v>201</v>
      </c>
      <c r="F21" s="19" t="s">
        <v>202</v>
      </c>
      <c r="G21" s="8">
        <f t="shared" si="0"/>
        <v>44</v>
      </c>
      <c r="H21" s="8">
        <v>7</v>
      </c>
      <c r="I21" s="8">
        <v>4</v>
      </c>
      <c r="J21" s="8">
        <v>6</v>
      </c>
      <c r="K21" s="8">
        <v>40</v>
      </c>
      <c r="L21" s="8">
        <f t="shared" si="1"/>
        <v>44</v>
      </c>
      <c r="M21" s="8"/>
      <c r="N21" s="8"/>
      <c r="O21" s="8"/>
      <c r="P21" s="8"/>
      <c r="Q21" s="8">
        <f t="shared" si="2"/>
        <v>0</v>
      </c>
      <c r="R21" s="43"/>
      <c r="S21" s="44"/>
      <c r="T21" s="44"/>
      <c r="U21" s="44"/>
      <c r="V21" s="45"/>
      <c r="W21" s="8"/>
      <c r="X21" s="8"/>
      <c r="Y21" s="8"/>
      <c r="Z21" s="8"/>
      <c r="AA21" s="8">
        <f t="shared" si="3"/>
        <v>0</v>
      </c>
    </row>
    <row r="22" spans="1:27" ht="14.1" customHeight="1">
      <c r="A22" s="8">
        <v>13</v>
      </c>
      <c r="B22" s="9" t="s">
        <v>231</v>
      </c>
      <c r="C22" s="17" t="s">
        <v>115</v>
      </c>
      <c r="D22" s="17" t="s">
        <v>76</v>
      </c>
      <c r="E22" s="19" t="s">
        <v>201</v>
      </c>
      <c r="F22" s="19" t="s">
        <v>202</v>
      </c>
      <c r="G22" s="8">
        <f t="shared" si="0"/>
        <v>44</v>
      </c>
      <c r="H22" s="8"/>
      <c r="I22" s="8"/>
      <c r="J22" s="8"/>
      <c r="K22" s="8"/>
      <c r="L22" s="8">
        <f t="shared" si="1"/>
        <v>0</v>
      </c>
      <c r="M22" s="8">
        <v>7</v>
      </c>
      <c r="N22" s="8">
        <v>4</v>
      </c>
      <c r="O22" s="8">
        <v>5</v>
      </c>
      <c r="P22" s="8">
        <v>40</v>
      </c>
      <c r="Q22" s="8">
        <f t="shared" si="2"/>
        <v>44</v>
      </c>
      <c r="R22" s="43"/>
      <c r="S22" s="44"/>
      <c r="T22" s="44"/>
      <c r="U22" s="44"/>
      <c r="V22" s="45"/>
      <c r="W22" s="8"/>
      <c r="X22" s="8"/>
      <c r="Y22" s="8"/>
      <c r="Z22" s="8"/>
      <c r="AA22" s="8">
        <f t="shared" si="3"/>
        <v>0</v>
      </c>
    </row>
    <row r="23" spans="1:27" ht="14.1" customHeight="1">
      <c r="A23" s="8">
        <v>14</v>
      </c>
      <c r="B23" s="9">
        <v>14</v>
      </c>
      <c r="C23" s="17" t="s">
        <v>43</v>
      </c>
      <c r="D23" s="17" t="s">
        <v>15</v>
      </c>
      <c r="E23" s="19" t="s">
        <v>201</v>
      </c>
      <c r="F23" s="19" t="s">
        <v>202</v>
      </c>
      <c r="G23" s="8">
        <f t="shared" si="0"/>
        <v>43</v>
      </c>
      <c r="H23" s="8">
        <v>8</v>
      </c>
      <c r="I23" s="8">
        <v>3</v>
      </c>
      <c r="J23" s="8">
        <v>7</v>
      </c>
      <c r="K23" s="8">
        <v>40</v>
      </c>
      <c r="L23" s="8">
        <f t="shared" si="1"/>
        <v>43</v>
      </c>
      <c r="M23" s="8"/>
      <c r="N23" s="8"/>
      <c r="O23" s="8"/>
      <c r="P23" s="8"/>
      <c r="Q23" s="8">
        <f t="shared" si="2"/>
        <v>0</v>
      </c>
      <c r="R23" s="43"/>
      <c r="S23" s="44"/>
      <c r="T23" s="44"/>
      <c r="U23" s="44"/>
      <c r="V23" s="45"/>
      <c r="W23" s="8"/>
      <c r="X23" s="8"/>
      <c r="Y23" s="8"/>
      <c r="Z23" s="8"/>
      <c r="AA23" s="8">
        <f t="shared" si="3"/>
        <v>0</v>
      </c>
    </row>
    <row r="24" spans="1:27" ht="14.1" customHeight="1">
      <c r="A24" s="8">
        <v>15</v>
      </c>
      <c r="B24" s="9">
        <v>15</v>
      </c>
      <c r="C24" s="17" t="s">
        <v>178</v>
      </c>
      <c r="D24" s="17" t="s">
        <v>134</v>
      </c>
      <c r="E24" s="17" t="s">
        <v>178</v>
      </c>
      <c r="F24" s="17" t="s">
        <v>221</v>
      </c>
      <c r="G24" s="8">
        <f t="shared" si="0"/>
        <v>42</v>
      </c>
      <c r="H24" s="8">
        <v>10</v>
      </c>
      <c r="I24" s="8">
        <v>2</v>
      </c>
      <c r="J24" s="8">
        <v>5</v>
      </c>
      <c r="K24" s="8">
        <v>40</v>
      </c>
      <c r="L24" s="8">
        <f t="shared" si="1"/>
        <v>42</v>
      </c>
      <c r="M24" s="8"/>
      <c r="N24" s="8"/>
      <c r="O24" s="8"/>
      <c r="P24" s="8"/>
      <c r="Q24" s="8">
        <f t="shared" si="2"/>
        <v>0</v>
      </c>
      <c r="R24" s="43"/>
      <c r="S24" s="44"/>
      <c r="T24" s="44"/>
      <c r="U24" s="44"/>
      <c r="V24" s="45"/>
      <c r="W24" s="8"/>
      <c r="X24" s="8"/>
      <c r="Y24" s="8"/>
      <c r="Z24" s="8"/>
      <c r="AA24" s="8">
        <f t="shared" si="3"/>
        <v>0</v>
      </c>
    </row>
    <row r="25" spans="1:27" ht="14.1" customHeight="1">
      <c r="A25" s="8">
        <v>16</v>
      </c>
      <c r="B25" s="9" t="s">
        <v>248</v>
      </c>
      <c r="C25" s="17" t="s">
        <v>157</v>
      </c>
      <c r="D25" s="17" t="s">
        <v>126</v>
      </c>
      <c r="E25" s="17" t="s">
        <v>157</v>
      </c>
      <c r="F25" s="17" t="s">
        <v>158</v>
      </c>
      <c r="G25" s="8">
        <f t="shared" si="0"/>
        <v>30</v>
      </c>
      <c r="H25" s="8">
        <v>1</v>
      </c>
      <c r="I25" s="8">
        <v>10</v>
      </c>
      <c r="J25" s="8">
        <v>16</v>
      </c>
      <c r="K25" s="8">
        <v>20</v>
      </c>
      <c r="L25" s="8">
        <f t="shared" si="1"/>
        <v>30</v>
      </c>
      <c r="M25" s="8"/>
      <c r="N25" s="8"/>
      <c r="O25" s="8"/>
      <c r="P25" s="8"/>
      <c r="Q25" s="8">
        <f t="shared" si="2"/>
        <v>0</v>
      </c>
      <c r="R25" s="43"/>
      <c r="S25" s="44"/>
      <c r="T25" s="44"/>
      <c r="U25" s="44"/>
      <c r="V25" s="45"/>
      <c r="W25" s="8"/>
      <c r="X25" s="8"/>
      <c r="Y25" s="8"/>
      <c r="Z25" s="8"/>
      <c r="AA25" s="8">
        <f t="shared" si="3"/>
        <v>0</v>
      </c>
    </row>
    <row r="26" spans="1:27" ht="14.1" customHeight="1">
      <c r="A26" s="8">
        <v>17</v>
      </c>
      <c r="B26" s="9" t="s">
        <v>248</v>
      </c>
      <c r="C26" s="17" t="s">
        <v>41</v>
      </c>
      <c r="D26" s="17" t="s">
        <v>146</v>
      </c>
      <c r="E26" s="19" t="s">
        <v>201</v>
      </c>
      <c r="F26" s="19" t="s">
        <v>202</v>
      </c>
      <c r="G26" s="8">
        <f t="shared" si="0"/>
        <v>30</v>
      </c>
      <c r="H26" s="8"/>
      <c r="I26" s="8"/>
      <c r="J26" s="8"/>
      <c r="K26" s="8"/>
      <c r="L26" s="8">
        <f t="shared" si="1"/>
        <v>0</v>
      </c>
      <c r="M26" s="8"/>
      <c r="N26" s="8"/>
      <c r="O26" s="8"/>
      <c r="P26" s="8"/>
      <c r="Q26" s="8">
        <f t="shared" si="2"/>
        <v>0</v>
      </c>
      <c r="R26" s="43"/>
      <c r="S26" s="44"/>
      <c r="T26" s="44"/>
      <c r="U26" s="44"/>
      <c r="V26" s="45"/>
      <c r="W26" s="8">
        <v>1</v>
      </c>
      <c r="X26" s="8">
        <v>10</v>
      </c>
      <c r="Y26" s="8">
        <v>1</v>
      </c>
      <c r="Z26" s="8">
        <v>20</v>
      </c>
      <c r="AA26" s="8">
        <f t="shared" si="3"/>
        <v>30</v>
      </c>
    </row>
    <row r="27" spans="1:27" ht="14.1" customHeight="1">
      <c r="A27" s="8">
        <v>18</v>
      </c>
      <c r="B27" s="9" t="s">
        <v>256</v>
      </c>
      <c r="C27" s="17" t="s">
        <v>160</v>
      </c>
      <c r="D27" s="17" t="s">
        <v>127</v>
      </c>
      <c r="E27" s="17" t="s">
        <v>160</v>
      </c>
      <c r="F27" s="17" t="s">
        <v>161</v>
      </c>
      <c r="G27" s="8">
        <f t="shared" si="0"/>
        <v>29</v>
      </c>
      <c r="H27" s="8">
        <v>2</v>
      </c>
      <c r="I27" s="8">
        <v>9</v>
      </c>
      <c r="J27" s="8">
        <v>9</v>
      </c>
      <c r="K27" s="8">
        <v>20</v>
      </c>
      <c r="L27" s="8">
        <f t="shared" si="1"/>
        <v>29</v>
      </c>
      <c r="M27" s="8"/>
      <c r="N27" s="8"/>
      <c r="O27" s="8"/>
      <c r="P27" s="8"/>
      <c r="Q27" s="8">
        <f t="shared" si="2"/>
        <v>0</v>
      </c>
      <c r="R27" s="43"/>
      <c r="S27" s="44"/>
      <c r="T27" s="44"/>
      <c r="U27" s="44"/>
      <c r="V27" s="45"/>
      <c r="W27" s="8"/>
      <c r="X27" s="8"/>
      <c r="Y27" s="8"/>
      <c r="Z27" s="8"/>
      <c r="AA27" s="8">
        <f t="shared" si="3"/>
        <v>0</v>
      </c>
    </row>
    <row r="28" spans="1:27" ht="14.1" customHeight="1">
      <c r="A28" s="8">
        <v>19</v>
      </c>
      <c r="B28" s="9" t="s">
        <v>256</v>
      </c>
      <c r="C28" s="17" t="s">
        <v>129</v>
      </c>
      <c r="D28" s="17" t="s">
        <v>15</v>
      </c>
      <c r="E28" s="19" t="s">
        <v>201</v>
      </c>
      <c r="F28" s="19" t="s">
        <v>202</v>
      </c>
      <c r="G28" s="8">
        <f t="shared" si="0"/>
        <v>29</v>
      </c>
      <c r="H28" s="8"/>
      <c r="I28" s="8"/>
      <c r="J28" s="8"/>
      <c r="K28" s="8"/>
      <c r="L28" s="8">
        <f t="shared" si="1"/>
        <v>0</v>
      </c>
      <c r="M28" s="8"/>
      <c r="N28" s="8"/>
      <c r="O28" s="8"/>
      <c r="P28" s="8"/>
      <c r="Q28" s="8">
        <f t="shared" si="2"/>
        <v>0</v>
      </c>
      <c r="R28" s="43"/>
      <c r="S28" s="44"/>
      <c r="T28" s="44"/>
      <c r="U28" s="44"/>
      <c r="V28" s="45"/>
      <c r="W28" s="8">
        <v>2</v>
      </c>
      <c r="X28" s="8">
        <v>9</v>
      </c>
      <c r="Y28" s="8">
        <v>2</v>
      </c>
      <c r="Z28" s="8">
        <v>20</v>
      </c>
      <c r="AA28" s="8">
        <f t="shared" si="3"/>
        <v>29</v>
      </c>
    </row>
    <row r="29" spans="1:27" ht="14.1" customHeight="1">
      <c r="A29" s="8">
        <v>20</v>
      </c>
      <c r="B29" s="9">
        <v>20</v>
      </c>
      <c r="C29" s="17" t="s">
        <v>179</v>
      </c>
      <c r="D29" s="17" t="s">
        <v>15</v>
      </c>
      <c r="E29" s="19" t="s">
        <v>201</v>
      </c>
      <c r="F29" s="19" t="s">
        <v>202</v>
      </c>
      <c r="G29" s="8">
        <f t="shared" si="0"/>
        <v>27</v>
      </c>
      <c r="H29" s="8">
        <v>4</v>
      </c>
      <c r="I29" s="8">
        <v>7</v>
      </c>
      <c r="J29" s="8">
        <v>15</v>
      </c>
      <c r="K29" s="8">
        <v>20</v>
      </c>
      <c r="L29" s="8">
        <f t="shared" si="1"/>
        <v>27</v>
      </c>
      <c r="M29" s="8"/>
      <c r="N29" s="8"/>
      <c r="O29" s="8"/>
      <c r="P29" s="8"/>
      <c r="Q29" s="8">
        <f t="shared" si="2"/>
        <v>0</v>
      </c>
      <c r="R29" s="43"/>
      <c r="S29" s="44"/>
      <c r="T29" s="44"/>
      <c r="U29" s="44"/>
      <c r="V29" s="45"/>
      <c r="W29" s="8"/>
      <c r="X29" s="8"/>
      <c r="Y29" s="8"/>
      <c r="Z29" s="8"/>
      <c r="AA29" s="8">
        <f t="shared" si="3"/>
        <v>0</v>
      </c>
    </row>
    <row r="30" spans="1:27" ht="14.1" customHeight="1">
      <c r="A30" s="8">
        <v>21</v>
      </c>
      <c r="B30" s="9">
        <v>21</v>
      </c>
      <c r="C30" s="17" t="s">
        <v>120</v>
      </c>
      <c r="D30" s="17" t="s">
        <v>121</v>
      </c>
      <c r="E30" s="17" t="s">
        <v>120</v>
      </c>
      <c r="F30" s="17" t="s">
        <v>110</v>
      </c>
      <c r="G30" s="8">
        <f t="shared" si="0"/>
        <v>24</v>
      </c>
      <c r="H30" s="8"/>
      <c r="I30" s="8"/>
      <c r="J30" s="8"/>
      <c r="K30" s="8"/>
      <c r="L30" s="8">
        <f t="shared" si="1"/>
        <v>0</v>
      </c>
      <c r="M30" s="8"/>
      <c r="N30" s="8"/>
      <c r="O30" s="8"/>
      <c r="P30" s="8"/>
      <c r="Q30" s="8">
        <f t="shared" si="2"/>
        <v>0</v>
      </c>
      <c r="R30" s="43"/>
      <c r="S30" s="44"/>
      <c r="T30" s="44"/>
      <c r="U30" s="44"/>
      <c r="V30" s="45"/>
      <c r="W30" s="8">
        <v>7</v>
      </c>
      <c r="X30" s="8">
        <v>4</v>
      </c>
      <c r="Y30" s="8">
        <v>7</v>
      </c>
      <c r="Z30" s="8">
        <v>20</v>
      </c>
      <c r="AA30" s="8">
        <f t="shared" si="3"/>
        <v>24</v>
      </c>
    </row>
    <row r="31" spans="1:27" ht="14.1" customHeight="1">
      <c r="A31" s="8">
        <v>22</v>
      </c>
      <c r="B31" s="9">
        <v>22</v>
      </c>
      <c r="C31" s="17" t="s">
        <v>117</v>
      </c>
      <c r="D31" s="17" t="s">
        <v>15</v>
      </c>
      <c r="E31" s="19" t="s">
        <v>201</v>
      </c>
      <c r="F31" s="19" t="s">
        <v>202</v>
      </c>
      <c r="G31" s="8">
        <f t="shared" si="0"/>
        <v>23</v>
      </c>
      <c r="H31" s="8"/>
      <c r="I31" s="8"/>
      <c r="J31" s="8"/>
      <c r="K31" s="8"/>
      <c r="L31" s="8">
        <f t="shared" si="1"/>
        <v>0</v>
      </c>
      <c r="M31" s="8"/>
      <c r="N31" s="8"/>
      <c r="O31" s="8"/>
      <c r="P31" s="8"/>
      <c r="Q31" s="8">
        <f t="shared" si="2"/>
        <v>0</v>
      </c>
      <c r="R31" s="43"/>
      <c r="S31" s="44"/>
      <c r="T31" s="44"/>
      <c r="U31" s="44"/>
      <c r="V31" s="45"/>
      <c r="W31" s="8">
        <v>8</v>
      </c>
      <c r="X31" s="8">
        <v>3</v>
      </c>
      <c r="Y31" s="8">
        <v>8</v>
      </c>
      <c r="Z31" s="8">
        <v>20</v>
      </c>
      <c r="AA31" s="8">
        <f t="shared" si="3"/>
        <v>23</v>
      </c>
    </row>
    <row r="32" spans="1:27" ht="14.1" customHeight="1">
      <c r="A32" s="8">
        <v>23</v>
      </c>
      <c r="B32" s="9" t="s">
        <v>257</v>
      </c>
      <c r="C32" s="17" t="s">
        <v>181</v>
      </c>
      <c r="D32" s="17" t="s">
        <v>15</v>
      </c>
      <c r="E32" s="19" t="s">
        <v>201</v>
      </c>
      <c r="F32" s="19" t="s">
        <v>202</v>
      </c>
      <c r="G32" s="8">
        <f t="shared" si="0"/>
        <v>22</v>
      </c>
      <c r="H32" s="8">
        <v>11</v>
      </c>
      <c r="I32" s="8">
        <v>2</v>
      </c>
      <c r="J32" s="8">
        <v>11</v>
      </c>
      <c r="K32" s="8">
        <v>20</v>
      </c>
      <c r="L32" s="8">
        <f t="shared" si="1"/>
        <v>22</v>
      </c>
      <c r="M32" s="8"/>
      <c r="N32" s="8"/>
      <c r="O32" s="8"/>
      <c r="P32" s="8"/>
      <c r="Q32" s="8">
        <f t="shared" si="2"/>
        <v>0</v>
      </c>
      <c r="R32" s="43"/>
      <c r="S32" s="44"/>
      <c r="T32" s="44"/>
      <c r="U32" s="44"/>
      <c r="V32" s="45"/>
      <c r="W32" s="8"/>
      <c r="X32" s="8"/>
      <c r="Y32" s="8"/>
      <c r="Z32" s="8"/>
      <c r="AA32" s="8">
        <f t="shared" si="3"/>
        <v>0</v>
      </c>
    </row>
    <row r="33" spans="1:27" ht="14.1" customHeight="1">
      <c r="A33" s="8">
        <v>24</v>
      </c>
      <c r="B33" s="9" t="s">
        <v>257</v>
      </c>
      <c r="C33" s="17" t="s">
        <v>36</v>
      </c>
      <c r="D33" s="17" t="s">
        <v>15</v>
      </c>
      <c r="E33" s="19" t="s">
        <v>201</v>
      </c>
      <c r="F33" s="19" t="s">
        <v>202</v>
      </c>
      <c r="G33" s="8">
        <f t="shared" si="0"/>
        <v>22</v>
      </c>
      <c r="H33" s="8"/>
      <c r="I33" s="8"/>
      <c r="J33" s="8"/>
      <c r="K33" s="8"/>
      <c r="L33" s="8">
        <f t="shared" si="1"/>
        <v>0</v>
      </c>
      <c r="M33" s="8">
        <v>9</v>
      </c>
      <c r="N33" s="8">
        <v>2</v>
      </c>
      <c r="O33" s="8">
        <v>9</v>
      </c>
      <c r="P33" s="8">
        <v>20</v>
      </c>
      <c r="Q33" s="8">
        <f t="shared" si="2"/>
        <v>22</v>
      </c>
      <c r="R33" s="43"/>
      <c r="S33" s="44"/>
      <c r="T33" s="44"/>
      <c r="U33" s="44"/>
      <c r="V33" s="45"/>
      <c r="W33" s="8"/>
      <c r="X33" s="8"/>
      <c r="Y33" s="8"/>
      <c r="Z33" s="8"/>
      <c r="AA33" s="8">
        <f t="shared" si="3"/>
        <v>0</v>
      </c>
    </row>
    <row r="34" spans="1:27" ht="14.1" customHeight="1">
      <c r="A34" s="8">
        <v>25</v>
      </c>
      <c r="B34" s="9" t="s">
        <v>257</v>
      </c>
      <c r="C34" s="17" t="s">
        <v>135</v>
      </c>
      <c r="D34" s="17" t="s">
        <v>98</v>
      </c>
      <c r="E34" s="19" t="s">
        <v>201</v>
      </c>
      <c r="F34" s="19" t="s">
        <v>202</v>
      </c>
      <c r="G34" s="8">
        <f t="shared" si="0"/>
        <v>22</v>
      </c>
      <c r="H34" s="8"/>
      <c r="I34" s="8"/>
      <c r="J34" s="8"/>
      <c r="K34" s="8"/>
      <c r="L34" s="8">
        <f t="shared" si="1"/>
        <v>0</v>
      </c>
      <c r="M34" s="8"/>
      <c r="N34" s="8"/>
      <c r="O34" s="8"/>
      <c r="P34" s="8"/>
      <c r="Q34" s="8">
        <f t="shared" si="2"/>
        <v>0</v>
      </c>
      <c r="R34" s="43"/>
      <c r="S34" s="44"/>
      <c r="T34" s="44"/>
      <c r="U34" s="44"/>
      <c r="V34" s="45"/>
      <c r="W34" s="8">
        <v>9</v>
      </c>
      <c r="X34" s="8">
        <v>2</v>
      </c>
      <c r="Y34" s="8">
        <v>9</v>
      </c>
      <c r="Z34" s="8">
        <v>20</v>
      </c>
      <c r="AA34" s="8">
        <f t="shared" si="3"/>
        <v>22</v>
      </c>
    </row>
    <row r="35" spans="1:27" ht="14.1" customHeight="1">
      <c r="A35" s="8">
        <v>26</v>
      </c>
      <c r="B35" s="9" t="s">
        <v>257</v>
      </c>
      <c r="C35" s="17" t="s">
        <v>119</v>
      </c>
      <c r="D35" s="17" t="s">
        <v>15</v>
      </c>
      <c r="E35" s="19" t="s">
        <v>201</v>
      </c>
      <c r="F35" s="19" t="s">
        <v>202</v>
      </c>
      <c r="G35" s="8">
        <f t="shared" si="0"/>
        <v>22</v>
      </c>
      <c r="H35" s="8"/>
      <c r="I35" s="8"/>
      <c r="J35" s="8"/>
      <c r="K35" s="8"/>
      <c r="L35" s="8">
        <f t="shared" si="1"/>
        <v>0</v>
      </c>
      <c r="M35" s="8"/>
      <c r="N35" s="8"/>
      <c r="O35" s="8"/>
      <c r="P35" s="8"/>
      <c r="Q35" s="8">
        <f t="shared" si="2"/>
        <v>0</v>
      </c>
      <c r="R35" s="43"/>
      <c r="S35" s="44"/>
      <c r="T35" s="44"/>
      <c r="U35" s="44"/>
      <c r="V35" s="45"/>
      <c r="W35" s="8">
        <v>10</v>
      </c>
      <c r="X35" s="8">
        <v>2</v>
      </c>
      <c r="Y35" s="8">
        <v>10</v>
      </c>
      <c r="Z35" s="8">
        <v>20</v>
      </c>
      <c r="AA35" s="8">
        <f t="shared" si="3"/>
        <v>22</v>
      </c>
    </row>
    <row r="36" spans="1:27" ht="14.1" customHeight="1">
      <c r="A36" s="8">
        <v>27</v>
      </c>
      <c r="B36" s="9" t="s">
        <v>257</v>
      </c>
      <c r="C36" s="17" t="s">
        <v>122</v>
      </c>
      <c r="D36" s="17" t="s">
        <v>15</v>
      </c>
      <c r="E36" s="19" t="s">
        <v>201</v>
      </c>
      <c r="F36" s="19" t="s">
        <v>202</v>
      </c>
      <c r="G36" s="8">
        <f t="shared" si="0"/>
        <v>22</v>
      </c>
      <c r="H36" s="8"/>
      <c r="I36" s="8"/>
      <c r="J36" s="8"/>
      <c r="K36" s="8"/>
      <c r="L36" s="8">
        <f t="shared" si="1"/>
        <v>0</v>
      </c>
      <c r="M36" s="8"/>
      <c r="N36" s="8"/>
      <c r="O36" s="8"/>
      <c r="P36" s="8"/>
      <c r="Q36" s="8">
        <f t="shared" si="2"/>
        <v>0</v>
      </c>
      <c r="R36" s="43"/>
      <c r="S36" s="44"/>
      <c r="T36" s="44"/>
      <c r="U36" s="44"/>
      <c r="V36" s="45"/>
      <c r="W36" s="8">
        <v>11</v>
      </c>
      <c r="X36" s="8">
        <v>2</v>
      </c>
      <c r="Y36" s="8">
        <v>11</v>
      </c>
      <c r="Z36" s="8">
        <v>20</v>
      </c>
      <c r="AA36" s="8">
        <f t="shared" si="3"/>
        <v>22</v>
      </c>
    </row>
    <row r="37" spans="1:27" ht="14.1" customHeight="1">
      <c r="A37" s="8">
        <v>28</v>
      </c>
      <c r="B37" s="9" t="s">
        <v>257</v>
      </c>
      <c r="C37" s="17" t="s">
        <v>47</v>
      </c>
      <c r="D37" s="17" t="s">
        <v>15</v>
      </c>
      <c r="E37" s="19" t="s">
        <v>201</v>
      </c>
      <c r="F37" s="19" t="s">
        <v>202</v>
      </c>
      <c r="G37" s="8">
        <f t="shared" si="0"/>
        <v>22</v>
      </c>
      <c r="H37" s="8"/>
      <c r="I37" s="8"/>
      <c r="J37" s="8"/>
      <c r="K37" s="8"/>
      <c r="L37" s="8">
        <f t="shared" si="1"/>
        <v>0</v>
      </c>
      <c r="M37" s="8"/>
      <c r="N37" s="8"/>
      <c r="O37" s="8"/>
      <c r="P37" s="8"/>
      <c r="Q37" s="8">
        <f t="shared" si="2"/>
        <v>0</v>
      </c>
      <c r="R37" s="43"/>
      <c r="S37" s="44"/>
      <c r="T37" s="44"/>
      <c r="U37" s="44"/>
      <c r="V37" s="45"/>
      <c r="W37" s="8">
        <v>12</v>
      </c>
      <c r="X37" s="8">
        <v>2</v>
      </c>
      <c r="Y37" s="8">
        <v>12</v>
      </c>
      <c r="Z37" s="8">
        <v>20</v>
      </c>
      <c r="AA37" s="8">
        <f t="shared" si="3"/>
        <v>22</v>
      </c>
    </row>
    <row r="38" spans="1:27" ht="14.1" customHeight="1">
      <c r="A38" s="8">
        <v>29</v>
      </c>
      <c r="B38" s="9" t="s">
        <v>258</v>
      </c>
      <c r="C38" s="17" t="s">
        <v>180</v>
      </c>
      <c r="D38" s="17" t="s">
        <v>15</v>
      </c>
      <c r="E38" s="19" t="s">
        <v>201</v>
      </c>
      <c r="F38" s="19" t="s">
        <v>202</v>
      </c>
      <c r="G38" s="8">
        <f t="shared" si="0"/>
        <v>21</v>
      </c>
      <c r="H38" s="8">
        <v>13</v>
      </c>
      <c r="I38" s="8">
        <v>1</v>
      </c>
      <c r="J38" s="8">
        <v>10</v>
      </c>
      <c r="K38" s="8">
        <v>20</v>
      </c>
      <c r="L38" s="8">
        <f t="shared" si="1"/>
        <v>21</v>
      </c>
      <c r="M38" s="8"/>
      <c r="N38" s="8"/>
      <c r="O38" s="8"/>
      <c r="P38" s="8"/>
      <c r="Q38" s="8">
        <f t="shared" si="2"/>
        <v>0</v>
      </c>
      <c r="R38" s="43"/>
      <c r="S38" s="44"/>
      <c r="T38" s="44"/>
      <c r="U38" s="44"/>
      <c r="V38" s="45"/>
      <c r="W38" s="8"/>
      <c r="X38" s="8"/>
      <c r="Y38" s="8"/>
      <c r="Z38" s="8"/>
      <c r="AA38" s="8">
        <f t="shared" si="3"/>
        <v>0</v>
      </c>
    </row>
    <row r="39" spans="1:27" ht="14.1" customHeight="1">
      <c r="A39" s="8">
        <v>30</v>
      </c>
      <c r="B39" s="9" t="s">
        <v>258</v>
      </c>
      <c r="C39" s="17" t="s">
        <v>176</v>
      </c>
      <c r="D39" s="17" t="s">
        <v>113</v>
      </c>
      <c r="E39" s="19" t="s">
        <v>201</v>
      </c>
      <c r="F39" s="19" t="s">
        <v>202</v>
      </c>
      <c r="G39" s="8">
        <f t="shared" si="0"/>
        <v>21</v>
      </c>
      <c r="H39" s="8">
        <v>14</v>
      </c>
      <c r="I39" s="8">
        <v>1</v>
      </c>
      <c r="J39" s="8">
        <v>14</v>
      </c>
      <c r="K39" s="8">
        <v>20</v>
      </c>
      <c r="L39" s="8">
        <f t="shared" si="1"/>
        <v>21</v>
      </c>
      <c r="M39" s="8"/>
      <c r="N39" s="8"/>
      <c r="O39" s="8"/>
      <c r="P39" s="8"/>
      <c r="Q39" s="8">
        <f t="shared" si="2"/>
        <v>0</v>
      </c>
      <c r="R39" s="43"/>
      <c r="S39" s="44"/>
      <c r="T39" s="44"/>
      <c r="U39" s="44"/>
      <c r="V39" s="45"/>
      <c r="W39" s="8"/>
      <c r="X39" s="8"/>
      <c r="Y39" s="8"/>
      <c r="Z39" s="8"/>
      <c r="AA39" s="8">
        <f t="shared" si="3"/>
        <v>0</v>
      </c>
    </row>
    <row r="40" spans="1:27" ht="14.1" customHeight="1">
      <c r="A40" s="8">
        <v>31</v>
      </c>
      <c r="B40" s="9" t="s">
        <v>258</v>
      </c>
      <c r="C40" s="17" t="s">
        <v>45</v>
      </c>
      <c r="D40" s="17" t="s">
        <v>138</v>
      </c>
      <c r="E40" s="19" t="s">
        <v>201</v>
      </c>
      <c r="F40" s="19" t="s">
        <v>202</v>
      </c>
      <c r="G40" s="8">
        <f t="shared" si="0"/>
        <v>21</v>
      </c>
      <c r="H40" s="8">
        <v>15</v>
      </c>
      <c r="I40" s="8">
        <v>1</v>
      </c>
      <c r="J40" s="8">
        <v>12</v>
      </c>
      <c r="K40" s="8">
        <v>20</v>
      </c>
      <c r="L40" s="8">
        <f t="shared" si="1"/>
        <v>21</v>
      </c>
      <c r="M40" s="8"/>
      <c r="N40" s="8"/>
      <c r="O40" s="8"/>
      <c r="P40" s="8"/>
      <c r="Q40" s="8">
        <f t="shared" si="2"/>
        <v>0</v>
      </c>
      <c r="R40" s="43"/>
      <c r="S40" s="44"/>
      <c r="T40" s="44"/>
      <c r="U40" s="44"/>
      <c r="V40" s="45"/>
      <c r="W40" s="8"/>
      <c r="X40" s="8"/>
      <c r="Y40" s="8"/>
      <c r="Z40" s="8"/>
      <c r="AA40" s="8">
        <f t="shared" si="3"/>
        <v>0</v>
      </c>
    </row>
    <row r="41" spans="1:27" ht="14.1" customHeight="1">
      <c r="A41" s="8">
        <v>32</v>
      </c>
      <c r="B41" s="9" t="s">
        <v>258</v>
      </c>
      <c r="C41" s="17" t="s">
        <v>21</v>
      </c>
      <c r="D41" s="17" t="s">
        <v>116</v>
      </c>
      <c r="E41" s="17" t="s">
        <v>21</v>
      </c>
      <c r="F41" s="17" t="s">
        <v>53</v>
      </c>
      <c r="G41" s="8">
        <f t="shared" si="0"/>
        <v>21</v>
      </c>
      <c r="H41" s="8">
        <v>16</v>
      </c>
      <c r="I41" s="8">
        <v>1</v>
      </c>
      <c r="J41" s="8">
        <v>13</v>
      </c>
      <c r="K41" s="8">
        <v>20</v>
      </c>
      <c r="L41" s="8">
        <f t="shared" si="1"/>
        <v>21</v>
      </c>
      <c r="M41" s="8"/>
      <c r="N41" s="8"/>
      <c r="O41" s="8"/>
      <c r="P41" s="8"/>
      <c r="Q41" s="8">
        <f t="shared" si="2"/>
        <v>0</v>
      </c>
      <c r="R41" s="43"/>
      <c r="S41" s="44"/>
      <c r="T41" s="44"/>
      <c r="U41" s="44"/>
      <c r="V41" s="45"/>
      <c r="W41" s="8"/>
      <c r="X41" s="8"/>
      <c r="Y41" s="8"/>
      <c r="Z41" s="8"/>
      <c r="AA41" s="8">
        <f t="shared" si="3"/>
        <v>0</v>
      </c>
    </row>
    <row r="42" spans="1:27" ht="14.1" customHeight="1">
      <c r="A42" s="8">
        <v>33</v>
      </c>
      <c r="B42" s="9" t="s">
        <v>258</v>
      </c>
      <c r="C42" s="17" t="s">
        <v>144</v>
      </c>
      <c r="D42" s="17" t="s">
        <v>145</v>
      </c>
      <c r="E42" s="17" t="s">
        <v>144</v>
      </c>
      <c r="F42" s="17" t="s">
        <v>223</v>
      </c>
      <c r="G42" s="8">
        <f t="shared" si="0"/>
        <v>21</v>
      </c>
      <c r="H42" s="8"/>
      <c r="I42" s="8"/>
      <c r="J42" s="8"/>
      <c r="K42" s="8"/>
      <c r="L42" s="8">
        <f t="shared" si="1"/>
        <v>0</v>
      </c>
      <c r="M42" s="8"/>
      <c r="N42" s="8"/>
      <c r="O42" s="8"/>
      <c r="P42" s="8"/>
      <c r="Q42" s="8">
        <f t="shared" si="2"/>
        <v>0</v>
      </c>
      <c r="R42" s="43"/>
      <c r="S42" s="44"/>
      <c r="T42" s="44"/>
      <c r="U42" s="44"/>
      <c r="V42" s="45"/>
      <c r="W42" s="8">
        <v>13</v>
      </c>
      <c r="X42" s="8">
        <v>1</v>
      </c>
      <c r="Y42" s="8">
        <v>13</v>
      </c>
      <c r="Z42" s="8">
        <v>20</v>
      </c>
      <c r="AA42" s="8">
        <f t="shared" si="3"/>
        <v>21</v>
      </c>
    </row>
    <row r="43" spans="1:27" ht="14.1" customHeight="1">
      <c r="A43" s="8">
        <v>34</v>
      </c>
      <c r="B43" s="9" t="s">
        <v>258</v>
      </c>
      <c r="C43" s="17" t="s">
        <v>114</v>
      </c>
      <c r="D43" s="17" t="s">
        <v>15</v>
      </c>
      <c r="E43" s="19" t="s">
        <v>201</v>
      </c>
      <c r="F43" s="19" t="s">
        <v>202</v>
      </c>
      <c r="G43" s="8">
        <f t="shared" si="0"/>
        <v>21</v>
      </c>
      <c r="H43" s="8"/>
      <c r="I43" s="8"/>
      <c r="J43" s="8"/>
      <c r="K43" s="8"/>
      <c r="L43" s="8">
        <f t="shared" si="1"/>
        <v>0</v>
      </c>
      <c r="M43" s="8"/>
      <c r="N43" s="8"/>
      <c r="O43" s="8"/>
      <c r="P43" s="8"/>
      <c r="Q43" s="8">
        <f t="shared" si="2"/>
        <v>0</v>
      </c>
      <c r="R43" s="43"/>
      <c r="S43" s="44"/>
      <c r="T43" s="44"/>
      <c r="U43" s="44"/>
      <c r="V43" s="45"/>
      <c r="W43" s="8">
        <v>14</v>
      </c>
      <c r="X43" s="8">
        <v>1</v>
      </c>
      <c r="Y43" s="8">
        <v>14</v>
      </c>
      <c r="Z43" s="8">
        <v>20</v>
      </c>
      <c r="AA43" s="8">
        <f t="shared" si="3"/>
        <v>21</v>
      </c>
    </row>
    <row r="44" spans="1:27" ht="14.1" customHeight="1">
      <c r="A44" s="8">
        <v>35</v>
      </c>
      <c r="B44" s="9" t="s">
        <v>258</v>
      </c>
      <c r="C44" s="17" t="s">
        <v>139</v>
      </c>
      <c r="D44" s="17" t="s">
        <v>140</v>
      </c>
      <c r="E44" s="19" t="s">
        <v>201</v>
      </c>
      <c r="F44" s="19" t="s">
        <v>202</v>
      </c>
      <c r="G44" s="8">
        <f t="shared" si="0"/>
        <v>21</v>
      </c>
      <c r="H44" s="8"/>
      <c r="I44" s="8"/>
      <c r="J44" s="8"/>
      <c r="K44" s="8"/>
      <c r="L44" s="8">
        <f t="shared" si="1"/>
        <v>0</v>
      </c>
      <c r="M44" s="8"/>
      <c r="N44" s="8"/>
      <c r="O44" s="8"/>
      <c r="P44" s="8"/>
      <c r="Q44" s="8">
        <f t="shared" si="2"/>
        <v>0</v>
      </c>
      <c r="R44" s="43"/>
      <c r="S44" s="44"/>
      <c r="T44" s="44"/>
      <c r="U44" s="44"/>
      <c r="V44" s="45"/>
      <c r="W44" s="8">
        <v>16</v>
      </c>
      <c r="X44" s="8">
        <v>1</v>
      </c>
      <c r="Y44" s="8">
        <v>16</v>
      </c>
      <c r="Z44" s="8">
        <v>20</v>
      </c>
      <c r="AA44" s="8">
        <f t="shared" si="3"/>
        <v>21</v>
      </c>
    </row>
    <row r="45" spans="1:27" ht="14.1" customHeight="1">
      <c r="A45" s="8">
        <v>36</v>
      </c>
      <c r="B45" s="9" t="s">
        <v>254</v>
      </c>
      <c r="C45" s="17" t="s">
        <v>130</v>
      </c>
      <c r="D45" s="17" t="s">
        <v>131</v>
      </c>
      <c r="E45" s="17" t="s">
        <v>130</v>
      </c>
      <c r="F45" s="17" t="s">
        <v>224</v>
      </c>
      <c r="G45" s="8">
        <f t="shared" si="0"/>
        <v>0</v>
      </c>
      <c r="H45" s="8"/>
      <c r="I45" s="8"/>
      <c r="J45" s="8"/>
      <c r="K45" s="8"/>
      <c r="L45" s="8">
        <f t="shared" si="1"/>
        <v>0</v>
      </c>
      <c r="M45" s="8"/>
      <c r="N45" s="8"/>
      <c r="O45" s="8"/>
      <c r="P45" s="8"/>
      <c r="Q45" s="8">
        <f t="shared" si="2"/>
        <v>0</v>
      </c>
      <c r="R45" s="43"/>
      <c r="S45" s="44"/>
      <c r="T45" s="44"/>
      <c r="U45" s="44"/>
      <c r="V45" s="45"/>
      <c r="W45" s="8">
        <v>17</v>
      </c>
      <c r="X45" s="8"/>
      <c r="Y45" s="8">
        <v>17</v>
      </c>
      <c r="Z45" s="8"/>
      <c r="AA45" s="8">
        <f t="shared" si="3"/>
        <v>0</v>
      </c>
    </row>
    <row r="46" spans="1:27" ht="14.1" customHeight="1">
      <c r="A46" s="8">
        <v>37</v>
      </c>
      <c r="B46" s="9" t="s">
        <v>254</v>
      </c>
      <c r="C46" s="17" t="s">
        <v>136</v>
      </c>
      <c r="D46" s="17" t="s">
        <v>15</v>
      </c>
      <c r="E46" s="19" t="s">
        <v>201</v>
      </c>
      <c r="F46" s="19" t="s">
        <v>202</v>
      </c>
      <c r="G46" s="8">
        <f t="shared" si="0"/>
        <v>0</v>
      </c>
      <c r="H46" s="8"/>
      <c r="I46" s="8"/>
      <c r="J46" s="8"/>
      <c r="K46" s="8"/>
      <c r="L46" s="8">
        <f t="shared" si="1"/>
        <v>0</v>
      </c>
      <c r="M46" s="8"/>
      <c r="N46" s="8"/>
      <c r="O46" s="8"/>
      <c r="P46" s="8"/>
      <c r="Q46" s="8">
        <f t="shared" si="2"/>
        <v>0</v>
      </c>
      <c r="R46" s="46"/>
      <c r="S46" s="47"/>
      <c r="T46" s="47"/>
      <c r="U46" s="47"/>
      <c r="V46" s="48"/>
      <c r="W46" s="8">
        <v>18</v>
      </c>
      <c r="X46" s="8"/>
      <c r="Y46" s="8">
        <v>18</v>
      </c>
      <c r="Z46" s="8"/>
      <c r="AA46" s="8">
        <f t="shared" si="3"/>
        <v>0</v>
      </c>
    </row>
    <row r="47" spans="1:27">
      <c r="R47" s="22"/>
      <c r="S47" s="22"/>
      <c r="T47" s="22"/>
      <c r="U47" s="22"/>
      <c r="V47" s="22"/>
    </row>
    <row r="48" spans="1:27">
      <c r="R48" s="22"/>
      <c r="S48" s="22"/>
      <c r="T48" s="22"/>
      <c r="U48" s="22"/>
      <c r="V48" s="22"/>
    </row>
    <row r="49" spans="3:22">
      <c r="C49" s="4" t="s">
        <v>264</v>
      </c>
      <c r="G49" s="4" t="s">
        <v>265</v>
      </c>
      <c r="R49" s="22"/>
      <c r="S49" s="22"/>
      <c r="T49" s="22"/>
      <c r="U49" s="22"/>
      <c r="V49" s="22"/>
    </row>
    <row r="50" spans="3:22">
      <c r="R50" s="22"/>
      <c r="S50" s="22"/>
      <c r="T50" s="22"/>
      <c r="U50" s="22"/>
      <c r="V50" s="22"/>
    </row>
    <row r="51" spans="3:22">
      <c r="R51" s="22"/>
      <c r="S51" s="22"/>
      <c r="T51" s="22"/>
      <c r="U51" s="22"/>
      <c r="V51" s="22"/>
    </row>
    <row r="52" spans="3:22">
      <c r="R52" s="22"/>
      <c r="S52" s="22"/>
      <c r="T52" s="22"/>
      <c r="U52" s="22"/>
      <c r="V52" s="22"/>
    </row>
  </sheetData>
  <mergeCells count="29">
    <mergeCell ref="Y8:Z8"/>
    <mergeCell ref="AA8:AA9"/>
    <mergeCell ref="D7:D9"/>
    <mergeCell ref="H7:L7"/>
    <mergeCell ref="M7:Q7"/>
    <mergeCell ref="W7:AA7"/>
    <mergeCell ref="R7:V7"/>
    <mergeCell ref="E7:E9"/>
    <mergeCell ref="F7:F9"/>
    <mergeCell ref="Q8:Q9"/>
    <mergeCell ref="W8:X8"/>
    <mergeCell ref="H8:I8"/>
    <mergeCell ref="J8:K8"/>
    <mergeCell ref="L8:L9"/>
    <mergeCell ref="M8:N8"/>
    <mergeCell ref="O8:P8"/>
    <mergeCell ref="A1:AB1"/>
    <mergeCell ref="A2:AB2"/>
    <mergeCell ref="A3:AB3"/>
    <mergeCell ref="A4:AB4"/>
    <mergeCell ref="A5:AB5"/>
    <mergeCell ref="T8:U8"/>
    <mergeCell ref="V8:V9"/>
    <mergeCell ref="A7:A9"/>
    <mergeCell ref="B7:B9"/>
    <mergeCell ref="C7:C9"/>
    <mergeCell ref="G7:G9"/>
    <mergeCell ref="R8:S8"/>
    <mergeCell ref="R10:V46"/>
  </mergeCells>
  <pageMargins left="0.7" right="0.7" top="0.75" bottom="0.75" header="0.3" footer="0.3"/>
  <pageSetup paperSize="9" scale="56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opLeftCell="A7" zoomScale="80" zoomScaleNormal="80" workbookViewId="0">
      <selection activeCell="R10" sqref="R10:V32"/>
    </sheetView>
  </sheetViews>
  <sheetFormatPr defaultColWidth="8.85546875" defaultRowHeight="15"/>
  <cols>
    <col min="1" max="1" width="8.85546875" style="4"/>
    <col min="2" max="2" width="7.85546875" style="4" customWidth="1"/>
    <col min="3" max="3" width="22.5703125" style="4" customWidth="1"/>
    <col min="4" max="4" width="32.140625" style="4" customWidth="1"/>
    <col min="5" max="5" width="22.5703125" style="4" customWidth="1"/>
    <col min="6" max="6" width="17.85546875" style="4" customWidth="1"/>
    <col min="7" max="7" width="9.5703125" style="4" customWidth="1"/>
    <col min="8" max="8" width="5.42578125" style="4" customWidth="1"/>
    <col min="9" max="9" width="5.140625" style="4" customWidth="1"/>
    <col min="10" max="10" width="6.85546875" style="4" customWidth="1"/>
    <col min="11" max="13" width="5.7109375" style="4" customWidth="1"/>
    <col min="14" max="14" width="5" style="4" customWidth="1"/>
    <col min="15" max="17" width="5.7109375" style="4" customWidth="1"/>
    <col min="18" max="18" width="5.85546875" style="4" customWidth="1"/>
    <col min="19" max="19" width="5.28515625" style="4" customWidth="1"/>
    <col min="20" max="20" width="6.28515625" style="4" customWidth="1"/>
    <col min="21" max="21" width="5.140625" style="4" customWidth="1"/>
    <col min="22" max="22" width="6.28515625" style="4" customWidth="1"/>
    <col min="23" max="29" width="5.7109375" style="4" customWidth="1"/>
    <col min="30" max="30" width="8.85546875" style="4"/>
    <col min="31" max="31" width="23.28515625" style="4" customWidth="1"/>
    <col min="32" max="16384" width="8.85546875" style="4"/>
  </cols>
  <sheetData>
    <row r="1" spans="1:29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1"/>
    </row>
    <row r="2" spans="1:29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"/>
    </row>
    <row r="3" spans="1:29" ht="15.75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5"/>
    </row>
    <row r="4" spans="1:29" ht="15.75">
      <c r="A4" s="34" t="s">
        <v>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5"/>
    </row>
    <row r="5" spans="1:29" ht="15.7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5"/>
    </row>
    <row r="6" spans="1:29" ht="23.2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01.25" customHeight="1">
      <c r="A7" s="29" t="s">
        <v>4</v>
      </c>
      <c r="B7" s="30" t="s">
        <v>5</v>
      </c>
      <c r="C7" s="30" t="s">
        <v>6</v>
      </c>
      <c r="D7" s="30" t="s">
        <v>8</v>
      </c>
      <c r="E7" s="30" t="s">
        <v>200</v>
      </c>
      <c r="F7" s="30" t="s">
        <v>8</v>
      </c>
      <c r="G7" s="31" t="s">
        <v>7</v>
      </c>
      <c r="H7" s="31" t="s">
        <v>196</v>
      </c>
      <c r="I7" s="31"/>
      <c r="J7" s="31"/>
      <c r="K7" s="31"/>
      <c r="L7" s="31"/>
      <c r="M7" s="31" t="s">
        <v>197</v>
      </c>
      <c r="N7" s="31"/>
      <c r="O7" s="31"/>
      <c r="P7" s="31"/>
      <c r="Q7" s="31"/>
      <c r="R7" s="36" t="s">
        <v>263</v>
      </c>
      <c r="S7" s="39"/>
      <c r="T7" s="39"/>
      <c r="U7" s="39"/>
      <c r="V7" s="37"/>
      <c r="W7" s="31" t="s">
        <v>198</v>
      </c>
      <c r="X7" s="31"/>
      <c r="Y7" s="31"/>
      <c r="Z7" s="31"/>
      <c r="AA7" s="31"/>
    </row>
    <row r="8" spans="1:29" ht="31.5" customHeight="1">
      <c r="A8" s="29"/>
      <c r="B8" s="30"/>
      <c r="C8" s="30"/>
      <c r="D8" s="30"/>
      <c r="E8" s="30"/>
      <c r="F8" s="30"/>
      <c r="G8" s="31"/>
      <c r="H8" s="31" t="s">
        <v>9</v>
      </c>
      <c r="I8" s="31"/>
      <c r="J8" s="31" t="s">
        <v>10</v>
      </c>
      <c r="K8" s="31"/>
      <c r="L8" s="32" t="s">
        <v>11</v>
      </c>
      <c r="M8" s="31" t="s">
        <v>9</v>
      </c>
      <c r="N8" s="31"/>
      <c r="O8" s="31" t="s">
        <v>10</v>
      </c>
      <c r="P8" s="31"/>
      <c r="Q8" s="32" t="s">
        <v>11</v>
      </c>
      <c r="R8" s="36" t="s">
        <v>9</v>
      </c>
      <c r="S8" s="37"/>
      <c r="T8" s="36" t="s">
        <v>10</v>
      </c>
      <c r="U8" s="37"/>
      <c r="V8" s="35" t="s">
        <v>11</v>
      </c>
      <c r="W8" s="31" t="s">
        <v>9</v>
      </c>
      <c r="X8" s="31"/>
      <c r="Y8" s="31" t="s">
        <v>10</v>
      </c>
      <c r="Z8" s="31"/>
      <c r="AA8" s="32" t="s">
        <v>11</v>
      </c>
    </row>
    <row r="9" spans="1:29">
      <c r="A9" s="29"/>
      <c r="B9" s="30"/>
      <c r="C9" s="30"/>
      <c r="D9" s="30"/>
      <c r="E9" s="30"/>
      <c r="F9" s="30"/>
      <c r="G9" s="31"/>
      <c r="H9" s="7" t="s">
        <v>12</v>
      </c>
      <c r="I9" s="7" t="s">
        <v>13</v>
      </c>
      <c r="J9" s="7" t="s">
        <v>12</v>
      </c>
      <c r="K9" s="7" t="s">
        <v>13</v>
      </c>
      <c r="L9" s="32"/>
      <c r="M9" s="7" t="s">
        <v>12</v>
      </c>
      <c r="N9" s="7" t="s">
        <v>13</v>
      </c>
      <c r="O9" s="7" t="s">
        <v>12</v>
      </c>
      <c r="P9" s="7" t="s">
        <v>13</v>
      </c>
      <c r="Q9" s="32"/>
      <c r="R9" s="7" t="s">
        <v>12</v>
      </c>
      <c r="S9" s="7" t="s">
        <v>13</v>
      </c>
      <c r="T9" s="7" t="s">
        <v>12</v>
      </c>
      <c r="U9" s="7" t="s">
        <v>13</v>
      </c>
      <c r="V9" s="38"/>
      <c r="W9" s="7" t="s">
        <v>12</v>
      </c>
      <c r="X9" s="7" t="s">
        <v>13</v>
      </c>
      <c r="Y9" s="7" t="s">
        <v>12</v>
      </c>
      <c r="Z9" s="7" t="s">
        <v>13</v>
      </c>
      <c r="AA9" s="32"/>
    </row>
    <row r="10" spans="1:29" ht="15.75" customHeight="1">
      <c r="A10" s="8">
        <v>1</v>
      </c>
      <c r="B10" s="9">
        <v>1</v>
      </c>
      <c r="C10" s="19" t="s">
        <v>188</v>
      </c>
      <c r="D10" s="19" t="s">
        <v>15</v>
      </c>
      <c r="E10" s="12" t="s">
        <v>201</v>
      </c>
      <c r="F10" s="12" t="s">
        <v>202</v>
      </c>
      <c r="G10" s="8">
        <f t="shared" ref="G10:G32" si="0">SUM(L10,Q10,AA10)</f>
        <v>119</v>
      </c>
      <c r="H10" s="8">
        <v>2</v>
      </c>
      <c r="I10" s="8">
        <v>9</v>
      </c>
      <c r="J10" s="8">
        <v>2</v>
      </c>
      <c r="K10" s="8">
        <v>80</v>
      </c>
      <c r="L10" s="8">
        <f t="shared" ref="L10:L32" si="1">SUM(I10,K10)</f>
        <v>89</v>
      </c>
      <c r="M10" s="8"/>
      <c r="N10" s="8"/>
      <c r="O10" s="8"/>
      <c r="P10" s="8"/>
      <c r="Q10" s="8">
        <f t="shared" ref="Q10:Q32" si="2">SUM(N10,P10)</f>
        <v>0</v>
      </c>
      <c r="R10" s="40" t="s">
        <v>266</v>
      </c>
      <c r="S10" s="41"/>
      <c r="T10" s="41"/>
      <c r="U10" s="41"/>
      <c r="V10" s="42"/>
      <c r="W10" s="8">
        <v>1</v>
      </c>
      <c r="X10" s="8">
        <v>10</v>
      </c>
      <c r="Y10" s="8">
        <v>1</v>
      </c>
      <c r="Z10" s="8">
        <v>20</v>
      </c>
      <c r="AA10" s="8">
        <f t="shared" ref="AA10:AA32" si="3">SUM(X10,Z10)</f>
        <v>30</v>
      </c>
    </row>
    <row r="11" spans="1:29" ht="15.75" customHeight="1">
      <c r="A11" s="8">
        <v>2</v>
      </c>
      <c r="B11" s="9">
        <v>2</v>
      </c>
      <c r="C11" s="19" t="s">
        <v>185</v>
      </c>
      <c r="D11" s="19" t="s">
        <v>92</v>
      </c>
      <c r="E11" s="12" t="s">
        <v>201</v>
      </c>
      <c r="F11" s="12" t="s">
        <v>202</v>
      </c>
      <c r="G11" s="8">
        <f t="shared" si="0"/>
        <v>110</v>
      </c>
      <c r="H11" s="8">
        <v>1</v>
      </c>
      <c r="I11" s="8">
        <v>10</v>
      </c>
      <c r="J11" s="8">
        <v>1</v>
      </c>
      <c r="K11" s="8">
        <v>100</v>
      </c>
      <c r="L11" s="8">
        <f t="shared" si="1"/>
        <v>110</v>
      </c>
      <c r="M11" s="8"/>
      <c r="N11" s="8"/>
      <c r="O11" s="8"/>
      <c r="P11" s="8"/>
      <c r="Q11" s="8">
        <f t="shared" si="2"/>
        <v>0</v>
      </c>
      <c r="R11" s="43"/>
      <c r="S11" s="44"/>
      <c r="T11" s="44"/>
      <c r="U11" s="44"/>
      <c r="V11" s="45"/>
      <c r="W11" s="8"/>
      <c r="X11" s="8"/>
      <c r="Y11" s="8"/>
      <c r="Z11" s="8"/>
      <c r="AA11" s="8">
        <f t="shared" si="3"/>
        <v>0</v>
      </c>
    </row>
    <row r="12" spans="1:29" ht="15.75" customHeight="1">
      <c r="A12" s="8">
        <v>3</v>
      </c>
      <c r="B12" s="9" t="s">
        <v>262</v>
      </c>
      <c r="C12" s="19" t="s">
        <v>46</v>
      </c>
      <c r="D12" s="19" t="s">
        <v>15</v>
      </c>
      <c r="E12" s="12" t="s">
        <v>201</v>
      </c>
      <c r="F12" s="12" t="s">
        <v>202</v>
      </c>
      <c r="G12" s="8">
        <f t="shared" si="0"/>
        <v>68</v>
      </c>
      <c r="H12" s="8">
        <v>3</v>
      </c>
      <c r="I12" s="8">
        <v>8</v>
      </c>
      <c r="J12" s="8">
        <v>3</v>
      </c>
      <c r="K12" s="8">
        <v>60</v>
      </c>
      <c r="L12" s="8">
        <f t="shared" si="1"/>
        <v>68</v>
      </c>
      <c r="M12" s="8"/>
      <c r="N12" s="8"/>
      <c r="O12" s="8"/>
      <c r="P12" s="8"/>
      <c r="Q12" s="8">
        <f t="shared" si="2"/>
        <v>0</v>
      </c>
      <c r="R12" s="43"/>
      <c r="S12" s="44"/>
      <c r="T12" s="44"/>
      <c r="U12" s="44"/>
      <c r="V12" s="45"/>
      <c r="W12" s="8"/>
      <c r="X12" s="8"/>
      <c r="Y12" s="8"/>
      <c r="Z12" s="8"/>
      <c r="AA12" s="8">
        <f t="shared" si="3"/>
        <v>0</v>
      </c>
    </row>
    <row r="13" spans="1:29" ht="15.75" customHeight="1">
      <c r="A13" s="8">
        <v>4</v>
      </c>
      <c r="B13" s="9">
        <v>4</v>
      </c>
      <c r="C13" s="19" t="s">
        <v>93</v>
      </c>
      <c r="D13" s="19" t="s">
        <v>94</v>
      </c>
      <c r="E13" s="19" t="s">
        <v>93</v>
      </c>
      <c r="F13" s="19" t="s">
        <v>158</v>
      </c>
      <c r="G13" s="8">
        <f t="shared" si="0"/>
        <v>68</v>
      </c>
      <c r="H13" s="8">
        <v>8</v>
      </c>
      <c r="I13" s="8">
        <v>3</v>
      </c>
      <c r="J13" s="8">
        <v>8</v>
      </c>
      <c r="K13" s="8">
        <v>40</v>
      </c>
      <c r="L13" s="8">
        <f t="shared" si="1"/>
        <v>43</v>
      </c>
      <c r="M13" s="8"/>
      <c r="N13" s="8"/>
      <c r="O13" s="8"/>
      <c r="P13" s="8"/>
      <c r="Q13" s="8">
        <f t="shared" si="2"/>
        <v>0</v>
      </c>
      <c r="R13" s="43"/>
      <c r="S13" s="44"/>
      <c r="T13" s="44"/>
      <c r="U13" s="44"/>
      <c r="V13" s="45"/>
      <c r="W13" s="8">
        <v>6</v>
      </c>
      <c r="X13" s="8">
        <v>5</v>
      </c>
      <c r="Y13" s="8">
        <v>6</v>
      </c>
      <c r="Z13" s="8">
        <v>20</v>
      </c>
      <c r="AA13" s="8">
        <f t="shared" si="3"/>
        <v>25</v>
      </c>
    </row>
    <row r="14" spans="1:29" ht="15.75" customHeight="1">
      <c r="A14" s="8">
        <v>5</v>
      </c>
      <c r="B14" s="9">
        <v>5</v>
      </c>
      <c r="C14" s="19" t="s">
        <v>182</v>
      </c>
      <c r="D14" s="19" t="s">
        <v>91</v>
      </c>
      <c r="E14" s="19" t="s">
        <v>182</v>
      </c>
      <c r="F14" s="19" t="s">
        <v>226</v>
      </c>
      <c r="G14" s="8">
        <f t="shared" si="0"/>
        <v>67</v>
      </c>
      <c r="H14" s="8">
        <v>4</v>
      </c>
      <c r="I14" s="8">
        <v>7</v>
      </c>
      <c r="J14" s="8">
        <v>4</v>
      </c>
      <c r="K14" s="8">
        <v>60</v>
      </c>
      <c r="L14" s="8">
        <f t="shared" si="1"/>
        <v>67</v>
      </c>
      <c r="M14" s="8"/>
      <c r="N14" s="8"/>
      <c r="O14" s="8"/>
      <c r="P14" s="8"/>
      <c r="Q14" s="8">
        <f t="shared" si="2"/>
        <v>0</v>
      </c>
      <c r="R14" s="43"/>
      <c r="S14" s="44"/>
      <c r="T14" s="44"/>
      <c r="U14" s="44"/>
      <c r="V14" s="45"/>
      <c r="W14" s="8"/>
      <c r="X14" s="8"/>
      <c r="Y14" s="8"/>
      <c r="Z14" s="8"/>
      <c r="AA14" s="8">
        <f t="shared" si="3"/>
        <v>0</v>
      </c>
    </row>
    <row r="15" spans="1:29" ht="15.75" customHeight="1">
      <c r="A15" s="8">
        <v>6</v>
      </c>
      <c r="B15" s="9">
        <v>6</v>
      </c>
      <c r="C15" s="19" t="s">
        <v>183</v>
      </c>
      <c r="D15" s="19" t="s">
        <v>15</v>
      </c>
      <c r="E15" s="12" t="s">
        <v>201</v>
      </c>
      <c r="F15" s="12" t="s">
        <v>202</v>
      </c>
      <c r="G15" s="8">
        <f t="shared" si="0"/>
        <v>65</v>
      </c>
      <c r="H15" s="8">
        <v>10</v>
      </c>
      <c r="I15" s="8">
        <v>2</v>
      </c>
      <c r="J15" s="8">
        <v>5</v>
      </c>
      <c r="K15" s="8">
        <v>40</v>
      </c>
      <c r="L15" s="8">
        <f t="shared" si="1"/>
        <v>42</v>
      </c>
      <c r="M15" s="8"/>
      <c r="N15" s="8"/>
      <c r="O15" s="8"/>
      <c r="P15" s="8"/>
      <c r="Q15" s="8">
        <f t="shared" si="2"/>
        <v>0</v>
      </c>
      <c r="R15" s="43"/>
      <c r="S15" s="44"/>
      <c r="T15" s="44"/>
      <c r="U15" s="44"/>
      <c r="V15" s="45"/>
      <c r="W15" s="8">
        <v>8</v>
      </c>
      <c r="X15" s="8">
        <v>3</v>
      </c>
      <c r="Y15" s="8">
        <v>8</v>
      </c>
      <c r="Z15" s="8">
        <v>20</v>
      </c>
      <c r="AA15" s="8">
        <f t="shared" si="3"/>
        <v>23</v>
      </c>
    </row>
    <row r="16" spans="1:29" ht="15.75" customHeight="1">
      <c r="A16" s="8">
        <v>7</v>
      </c>
      <c r="B16" s="9">
        <v>7</v>
      </c>
      <c r="C16" s="19" t="s">
        <v>100</v>
      </c>
      <c r="D16" s="19" t="s">
        <v>101</v>
      </c>
      <c r="E16" s="19" t="s">
        <v>100</v>
      </c>
      <c r="F16" s="19" t="s">
        <v>225</v>
      </c>
      <c r="G16" s="8">
        <f t="shared" si="0"/>
        <v>49</v>
      </c>
      <c r="H16" s="8">
        <v>6</v>
      </c>
      <c r="I16" s="8">
        <v>5</v>
      </c>
      <c r="J16" s="8">
        <v>11</v>
      </c>
      <c r="K16" s="8">
        <v>20</v>
      </c>
      <c r="L16" s="8">
        <f t="shared" si="1"/>
        <v>25</v>
      </c>
      <c r="M16" s="8"/>
      <c r="N16" s="8"/>
      <c r="O16" s="8"/>
      <c r="P16" s="8"/>
      <c r="Q16" s="8">
        <f t="shared" si="2"/>
        <v>0</v>
      </c>
      <c r="R16" s="43"/>
      <c r="S16" s="44"/>
      <c r="T16" s="44"/>
      <c r="U16" s="44"/>
      <c r="V16" s="45"/>
      <c r="W16" s="8">
        <v>7</v>
      </c>
      <c r="X16" s="8">
        <v>4</v>
      </c>
      <c r="Y16" s="8">
        <v>7</v>
      </c>
      <c r="Z16" s="8">
        <v>20</v>
      </c>
      <c r="AA16" s="8">
        <f t="shared" si="3"/>
        <v>24</v>
      </c>
    </row>
    <row r="17" spans="1:27" ht="15.75" customHeight="1">
      <c r="A17" s="8">
        <v>8</v>
      </c>
      <c r="B17" s="9">
        <v>8</v>
      </c>
      <c r="C17" s="19" t="s">
        <v>184</v>
      </c>
      <c r="D17" s="19" t="s">
        <v>15</v>
      </c>
      <c r="E17" s="12" t="s">
        <v>201</v>
      </c>
      <c r="F17" s="12" t="s">
        <v>202</v>
      </c>
      <c r="G17" s="8">
        <f t="shared" si="0"/>
        <v>46</v>
      </c>
      <c r="H17" s="8">
        <v>5</v>
      </c>
      <c r="I17" s="8">
        <v>6</v>
      </c>
      <c r="J17" s="8">
        <v>6</v>
      </c>
      <c r="K17" s="8">
        <v>40</v>
      </c>
      <c r="L17" s="8">
        <f t="shared" si="1"/>
        <v>46</v>
      </c>
      <c r="M17" s="8"/>
      <c r="N17" s="8"/>
      <c r="O17" s="8"/>
      <c r="P17" s="8"/>
      <c r="Q17" s="8">
        <f t="shared" si="2"/>
        <v>0</v>
      </c>
      <c r="R17" s="43"/>
      <c r="S17" s="44"/>
      <c r="T17" s="44"/>
      <c r="U17" s="44"/>
      <c r="V17" s="45"/>
      <c r="W17" s="8"/>
      <c r="X17" s="8"/>
      <c r="Y17" s="8"/>
      <c r="Z17" s="8"/>
      <c r="AA17" s="8">
        <f t="shared" si="3"/>
        <v>0</v>
      </c>
    </row>
    <row r="18" spans="1:27" ht="15.75" customHeight="1">
      <c r="A18" s="8">
        <v>9</v>
      </c>
      <c r="B18" s="9">
        <v>9</v>
      </c>
      <c r="C18" s="19" t="s">
        <v>189</v>
      </c>
      <c r="D18" s="19" t="s">
        <v>112</v>
      </c>
      <c r="E18" s="12" t="s">
        <v>201</v>
      </c>
      <c r="F18" s="12" t="s">
        <v>202</v>
      </c>
      <c r="G18" s="8">
        <f t="shared" si="0"/>
        <v>42</v>
      </c>
      <c r="H18" s="8">
        <v>11</v>
      </c>
      <c r="I18" s="8">
        <v>2</v>
      </c>
      <c r="J18" s="8">
        <v>7</v>
      </c>
      <c r="K18" s="8">
        <v>40</v>
      </c>
      <c r="L18" s="8">
        <f t="shared" si="1"/>
        <v>42</v>
      </c>
      <c r="M18" s="8"/>
      <c r="N18" s="8"/>
      <c r="O18" s="8"/>
      <c r="P18" s="8"/>
      <c r="Q18" s="8">
        <f t="shared" si="2"/>
        <v>0</v>
      </c>
      <c r="R18" s="43"/>
      <c r="S18" s="44"/>
      <c r="T18" s="44"/>
      <c r="U18" s="44"/>
      <c r="V18" s="45"/>
      <c r="W18" s="8"/>
      <c r="X18" s="8"/>
      <c r="Y18" s="8"/>
      <c r="Z18" s="8"/>
      <c r="AA18" s="8">
        <f t="shared" si="3"/>
        <v>0</v>
      </c>
    </row>
    <row r="19" spans="1:27" ht="15.75" customHeight="1">
      <c r="A19" s="8">
        <v>10</v>
      </c>
      <c r="B19" s="9">
        <v>10</v>
      </c>
      <c r="C19" s="19" t="s">
        <v>102</v>
      </c>
      <c r="D19" s="19" t="s">
        <v>15</v>
      </c>
      <c r="E19" s="12" t="s">
        <v>201</v>
      </c>
      <c r="F19" s="12" t="s">
        <v>202</v>
      </c>
      <c r="G19" s="8">
        <f t="shared" si="0"/>
        <v>29</v>
      </c>
      <c r="H19" s="8"/>
      <c r="I19" s="8"/>
      <c r="J19" s="8"/>
      <c r="K19" s="8"/>
      <c r="L19" s="8">
        <f t="shared" si="1"/>
        <v>0</v>
      </c>
      <c r="M19" s="10">
        <v>4</v>
      </c>
      <c r="N19" s="10">
        <v>0</v>
      </c>
      <c r="O19" s="10">
        <v>2</v>
      </c>
      <c r="P19" s="10">
        <v>0</v>
      </c>
      <c r="Q19" s="10">
        <f t="shared" si="2"/>
        <v>0</v>
      </c>
      <c r="R19" s="43"/>
      <c r="S19" s="44"/>
      <c r="T19" s="44"/>
      <c r="U19" s="44"/>
      <c r="V19" s="45"/>
      <c r="W19" s="8">
        <v>2</v>
      </c>
      <c r="X19" s="8">
        <v>9</v>
      </c>
      <c r="Y19" s="8">
        <v>2</v>
      </c>
      <c r="Z19" s="8">
        <v>20</v>
      </c>
      <c r="AA19" s="8">
        <f t="shared" si="3"/>
        <v>29</v>
      </c>
    </row>
    <row r="20" spans="1:27" ht="15.75" customHeight="1">
      <c r="A20" s="8">
        <v>11</v>
      </c>
      <c r="B20" s="9">
        <v>11</v>
      </c>
      <c r="C20" s="19" t="s">
        <v>97</v>
      </c>
      <c r="D20" s="19" t="s">
        <v>98</v>
      </c>
      <c r="E20" s="12" t="s">
        <v>201</v>
      </c>
      <c r="F20" s="12" t="s">
        <v>202</v>
      </c>
      <c r="G20" s="8">
        <f t="shared" si="0"/>
        <v>28</v>
      </c>
      <c r="H20" s="8"/>
      <c r="I20" s="8"/>
      <c r="J20" s="8"/>
      <c r="K20" s="8"/>
      <c r="L20" s="8">
        <f t="shared" si="1"/>
        <v>0</v>
      </c>
      <c r="M20" s="8"/>
      <c r="N20" s="8"/>
      <c r="O20" s="8"/>
      <c r="P20" s="8"/>
      <c r="Q20" s="8">
        <f t="shared" si="2"/>
        <v>0</v>
      </c>
      <c r="R20" s="43"/>
      <c r="S20" s="44"/>
      <c r="T20" s="44"/>
      <c r="U20" s="44"/>
      <c r="V20" s="45"/>
      <c r="W20" s="8">
        <v>3</v>
      </c>
      <c r="X20" s="8">
        <v>8</v>
      </c>
      <c r="Y20" s="8">
        <v>3</v>
      </c>
      <c r="Z20" s="8">
        <v>20</v>
      </c>
      <c r="AA20" s="8">
        <f t="shared" si="3"/>
        <v>28</v>
      </c>
    </row>
    <row r="21" spans="1:27" ht="15.75" customHeight="1">
      <c r="A21" s="8">
        <v>12</v>
      </c>
      <c r="B21" s="9">
        <v>12</v>
      </c>
      <c r="C21" s="19" t="s">
        <v>108</v>
      </c>
      <c r="D21" s="19" t="s">
        <v>68</v>
      </c>
      <c r="E21" s="12" t="s">
        <v>201</v>
      </c>
      <c r="F21" s="12" t="s">
        <v>202</v>
      </c>
      <c r="G21" s="8">
        <f t="shared" si="0"/>
        <v>27</v>
      </c>
      <c r="H21" s="8"/>
      <c r="I21" s="8"/>
      <c r="J21" s="8"/>
      <c r="K21" s="8"/>
      <c r="L21" s="8">
        <f t="shared" si="1"/>
        <v>0</v>
      </c>
      <c r="M21" s="8"/>
      <c r="N21" s="8"/>
      <c r="O21" s="8"/>
      <c r="P21" s="8"/>
      <c r="Q21" s="8">
        <f t="shared" si="2"/>
        <v>0</v>
      </c>
      <c r="R21" s="43"/>
      <c r="S21" s="44"/>
      <c r="T21" s="44"/>
      <c r="U21" s="44"/>
      <c r="V21" s="45"/>
      <c r="W21" s="8">
        <v>4</v>
      </c>
      <c r="X21" s="8">
        <v>7</v>
      </c>
      <c r="Y21" s="8">
        <v>4</v>
      </c>
      <c r="Z21" s="8">
        <v>20</v>
      </c>
      <c r="AA21" s="8">
        <f t="shared" si="3"/>
        <v>27</v>
      </c>
    </row>
    <row r="22" spans="1:27" ht="15.75" customHeight="1">
      <c r="A22" s="8">
        <v>13</v>
      </c>
      <c r="B22" s="9">
        <v>13</v>
      </c>
      <c r="C22" s="19" t="s">
        <v>103</v>
      </c>
      <c r="D22" s="19" t="s">
        <v>15</v>
      </c>
      <c r="E22" s="12" t="s">
        <v>201</v>
      </c>
      <c r="F22" s="12" t="s">
        <v>202</v>
      </c>
      <c r="G22" s="8">
        <f t="shared" si="0"/>
        <v>26</v>
      </c>
      <c r="H22" s="8"/>
      <c r="I22" s="8"/>
      <c r="J22" s="8"/>
      <c r="K22" s="8"/>
      <c r="L22" s="8">
        <f t="shared" si="1"/>
        <v>0</v>
      </c>
      <c r="M22" s="8"/>
      <c r="N22" s="8"/>
      <c r="O22" s="8"/>
      <c r="P22" s="8"/>
      <c r="Q22" s="8">
        <f t="shared" si="2"/>
        <v>0</v>
      </c>
      <c r="R22" s="43"/>
      <c r="S22" s="44"/>
      <c r="T22" s="44"/>
      <c r="U22" s="44"/>
      <c r="V22" s="45"/>
      <c r="W22" s="8">
        <v>5</v>
      </c>
      <c r="X22" s="8">
        <v>6</v>
      </c>
      <c r="Y22" s="8">
        <v>5</v>
      </c>
      <c r="Z22" s="8">
        <v>20</v>
      </c>
      <c r="AA22" s="8">
        <f t="shared" si="3"/>
        <v>26</v>
      </c>
    </row>
    <row r="23" spans="1:27" ht="15.75" customHeight="1">
      <c r="A23" s="8">
        <v>14</v>
      </c>
      <c r="B23" s="9">
        <v>14</v>
      </c>
      <c r="C23" s="19" t="s">
        <v>186</v>
      </c>
      <c r="D23" s="19" t="s">
        <v>15</v>
      </c>
      <c r="E23" s="12" t="s">
        <v>201</v>
      </c>
      <c r="F23" s="12" t="s">
        <v>202</v>
      </c>
      <c r="G23" s="8">
        <f t="shared" si="0"/>
        <v>24</v>
      </c>
      <c r="H23" s="8">
        <v>7</v>
      </c>
      <c r="I23" s="8">
        <v>4</v>
      </c>
      <c r="J23" s="8">
        <v>9</v>
      </c>
      <c r="K23" s="8">
        <v>20</v>
      </c>
      <c r="L23" s="8">
        <f t="shared" si="1"/>
        <v>24</v>
      </c>
      <c r="M23" s="8"/>
      <c r="N23" s="8"/>
      <c r="O23" s="8"/>
      <c r="P23" s="8"/>
      <c r="Q23" s="8">
        <f t="shared" si="2"/>
        <v>0</v>
      </c>
      <c r="R23" s="43"/>
      <c r="S23" s="44"/>
      <c r="T23" s="44"/>
      <c r="U23" s="44"/>
      <c r="V23" s="45"/>
      <c r="W23" s="8"/>
      <c r="X23" s="8"/>
      <c r="Y23" s="8"/>
      <c r="Z23" s="8"/>
      <c r="AA23" s="8">
        <f t="shared" si="3"/>
        <v>0</v>
      </c>
    </row>
    <row r="24" spans="1:27" ht="15.75" customHeight="1">
      <c r="A24" s="8">
        <v>15</v>
      </c>
      <c r="B24" s="9" t="s">
        <v>259</v>
      </c>
      <c r="C24" s="19" t="s">
        <v>187</v>
      </c>
      <c r="D24" s="19" t="s">
        <v>15</v>
      </c>
      <c r="E24" s="12" t="s">
        <v>201</v>
      </c>
      <c r="F24" s="12" t="s">
        <v>202</v>
      </c>
      <c r="G24" s="8">
        <f t="shared" si="0"/>
        <v>22</v>
      </c>
      <c r="H24" s="8">
        <v>9</v>
      </c>
      <c r="I24" s="8">
        <v>2</v>
      </c>
      <c r="J24" s="8">
        <v>10</v>
      </c>
      <c r="K24" s="8">
        <v>20</v>
      </c>
      <c r="L24" s="8">
        <f t="shared" si="1"/>
        <v>22</v>
      </c>
      <c r="M24" s="8"/>
      <c r="N24" s="8"/>
      <c r="O24" s="8"/>
      <c r="P24" s="8"/>
      <c r="Q24" s="8">
        <f t="shared" si="2"/>
        <v>0</v>
      </c>
      <c r="R24" s="43"/>
      <c r="S24" s="44"/>
      <c r="T24" s="44"/>
      <c r="U24" s="44"/>
      <c r="V24" s="45"/>
      <c r="W24" s="8"/>
      <c r="X24" s="8"/>
      <c r="Y24" s="8"/>
      <c r="Z24" s="8"/>
      <c r="AA24" s="8">
        <f t="shared" si="3"/>
        <v>0</v>
      </c>
    </row>
    <row r="25" spans="1:27" ht="15.75" customHeight="1">
      <c r="A25" s="8">
        <v>16</v>
      </c>
      <c r="B25" s="9" t="s">
        <v>259</v>
      </c>
      <c r="C25" s="19" t="s">
        <v>104</v>
      </c>
      <c r="D25" s="19" t="s">
        <v>105</v>
      </c>
      <c r="E25" s="12" t="s">
        <v>201</v>
      </c>
      <c r="F25" s="12" t="s">
        <v>202</v>
      </c>
      <c r="G25" s="8">
        <f t="shared" si="0"/>
        <v>22</v>
      </c>
      <c r="H25" s="8"/>
      <c r="I25" s="8"/>
      <c r="J25" s="8"/>
      <c r="K25" s="8"/>
      <c r="L25" s="8">
        <f t="shared" si="1"/>
        <v>0</v>
      </c>
      <c r="M25" s="8"/>
      <c r="N25" s="8"/>
      <c r="O25" s="8"/>
      <c r="P25" s="8"/>
      <c r="Q25" s="8">
        <f t="shared" si="2"/>
        <v>0</v>
      </c>
      <c r="R25" s="43"/>
      <c r="S25" s="44"/>
      <c r="T25" s="44"/>
      <c r="U25" s="44"/>
      <c r="V25" s="45"/>
      <c r="W25" s="8">
        <v>9</v>
      </c>
      <c r="X25" s="8">
        <v>2</v>
      </c>
      <c r="Y25" s="8">
        <v>9</v>
      </c>
      <c r="Z25" s="8">
        <v>20</v>
      </c>
      <c r="AA25" s="8">
        <f t="shared" si="3"/>
        <v>22</v>
      </c>
    </row>
    <row r="26" spans="1:27" ht="15.75" customHeight="1">
      <c r="A26" s="8">
        <v>17</v>
      </c>
      <c r="B26" s="9" t="s">
        <v>259</v>
      </c>
      <c r="C26" s="19" t="s">
        <v>63</v>
      </c>
      <c r="D26" s="19" t="s">
        <v>62</v>
      </c>
      <c r="E26" s="19" t="s">
        <v>63</v>
      </c>
      <c r="F26" s="19" t="s">
        <v>64</v>
      </c>
      <c r="G26" s="8">
        <f t="shared" si="0"/>
        <v>22</v>
      </c>
      <c r="H26" s="8"/>
      <c r="I26" s="8"/>
      <c r="J26" s="8"/>
      <c r="K26" s="8"/>
      <c r="L26" s="8">
        <f t="shared" si="1"/>
        <v>0</v>
      </c>
      <c r="M26" s="8"/>
      <c r="N26" s="8"/>
      <c r="O26" s="8"/>
      <c r="P26" s="8"/>
      <c r="Q26" s="8">
        <f t="shared" si="2"/>
        <v>0</v>
      </c>
      <c r="R26" s="43"/>
      <c r="S26" s="44"/>
      <c r="T26" s="44"/>
      <c r="U26" s="44"/>
      <c r="V26" s="45"/>
      <c r="W26" s="8">
        <v>10</v>
      </c>
      <c r="X26" s="8">
        <v>2</v>
      </c>
      <c r="Y26" s="8">
        <v>10</v>
      </c>
      <c r="Z26" s="8">
        <v>20</v>
      </c>
      <c r="AA26" s="8">
        <f t="shared" si="3"/>
        <v>22</v>
      </c>
    </row>
    <row r="27" spans="1:27" ht="15.75" customHeight="1">
      <c r="A27" s="8">
        <v>18</v>
      </c>
      <c r="B27" s="9" t="s">
        <v>259</v>
      </c>
      <c r="C27" s="19" t="s">
        <v>90</v>
      </c>
      <c r="D27" s="19" t="s">
        <v>15</v>
      </c>
      <c r="E27" s="12" t="s">
        <v>201</v>
      </c>
      <c r="F27" s="12" t="s">
        <v>202</v>
      </c>
      <c r="G27" s="8">
        <f t="shared" si="0"/>
        <v>22</v>
      </c>
      <c r="H27" s="8"/>
      <c r="I27" s="8"/>
      <c r="J27" s="8"/>
      <c r="K27" s="8"/>
      <c r="L27" s="8">
        <f t="shared" si="1"/>
        <v>0</v>
      </c>
      <c r="M27" s="8"/>
      <c r="N27" s="8"/>
      <c r="O27" s="8"/>
      <c r="P27" s="8"/>
      <c r="Q27" s="8">
        <f t="shared" si="2"/>
        <v>0</v>
      </c>
      <c r="R27" s="43"/>
      <c r="S27" s="44"/>
      <c r="T27" s="44"/>
      <c r="U27" s="44"/>
      <c r="V27" s="45"/>
      <c r="W27" s="8">
        <v>11</v>
      </c>
      <c r="X27" s="8">
        <v>2</v>
      </c>
      <c r="Y27" s="8">
        <v>11</v>
      </c>
      <c r="Z27" s="8">
        <v>20</v>
      </c>
      <c r="AA27" s="8">
        <f t="shared" si="3"/>
        <v>22</v>
      </c>
    </row>
    <row r="28" spans="1:27" ht="15.75" customHeight="1">
      <c r="A28" s="8">
        <v>19</v>
      </c>
      <c r="B28" s="9">
        <v>19</v>
      </c>
      <c r="C28" s="19" t="s">
        <v>99</v>
      </c>
      <c r="D28" s="19" t="s">
        <v>15</v>
      </c>
      <c r="E28" s="12" t="s">
        <v>201</v>
      </c>
      <c r="F28" s="12" t="s">
        <v>202</v>
      </c>
      <c r="G28" s="8">
        <f t="shared" si="0"/>
        <v>0</v>
      </c>
      <c r="H28" s="8"/>
      <c r="I28" s="8"/>
      <c r="J28" s="8"/>
      <c r="K28" s="8"/>
      <c r="L28" s="8">
        <f t="shared" si="1"/>
        <v>0</v>
      </c>
      <c r="M28" s="10" t="s">
        <v>227</v>
      </c>
      <c r="N28" s="10"/>
      <c r="O28" s="10">
        <v>5</v>
      </c>
      <c r="P28" s="10">
        <v>0</v>
      </c>
      <c r="Q28" s="10">
        <f t="shared" si="2"/>
        <v>0</v>
      </c>
      <c r="R28" s="43"/>
      <c r="S28" s="44"/>
      <c r="T28" s="44"/>
      <c r="U28" s="44"/>
      <c r="V28" s="45"/>
      <c r="W28" s="8"/>
      <c r="X28" s="8"/>
      <c r="Y28" s="8"/>
      <c r="Z28" s="8"/>
      <c r="AA28" s="8">
        <f t="shared" si="3"/>
        <v>0</v>
      </c>
    </row>
    <row r="29" spans="1:27" ht="15.75" customHeight="1">
      <c r="A29" s="8">
        <v>20</v>
      </c>
      <c r="B29" s="9">
        <v>20</v>
      </c>
      <c r="C29" s="19" t="s">
        <v>106</v>
      </c>
      <c r="D29" s="19" t="s">
        <v>107</v>
      </c>
      <c r="E29" s="12" t="s">
        <v>201</v>
      </c>
      <c r="F29" s="12" t="s">
        <v>202</v>
      </c>
      <c r="G29" s="8">
        <f t="shared" si="0"/>
        <v>0</v>
      </c>
      <c r="H29" s="8"/>
      <c r="I29" s="8"/>
      <c r="J29" s="8"/>
      <c r="K29" s="8"/>
      <c r="L29" s="8">
        <f t="shared" si="1"/>
        <v>0</v>
      </c>
      <c r="M29" s="10" t="s">
        <v>227</v>
      </c>
      <c r="N29" s="10"/>
      <c r="O29" s="10">
        <v>6</v>
      </c>
      <c r="P29" s="10">
        <v>0</v>
      </c>
      <c r="Q29" s="10">
        <f t="shared" si="2"/>
        <v>0</v>
      </c>
      <c r="R29" s="43"/>
      <c r="S29" s="44"/>
      <c r="T29" s="44"/>
      <c r="U29" s="44"/>
      <c r="V29" s="45"/>
      <c r="W29" s="8"/>
      <c r="X29" s="8"/>
      <c r="Y29" s="8"/>
      <c r="Z29" s="8"/>
      <c r="AA29" s="8">
        <f t="shared" si="3"/>
        <v>0</v>
      </c>
    </row>
    <row r="30" spans="1:27" ht="15.75" customHeight="1">
      <c r="A30" s="8">
        <v>21</v>
      </c>
      <c r="B30" s="9">
        <v>21</v>
      </c>
      <c r="C30" s="19" t="s">
        <v>109</v>
      </c>
      <c r="D30" s="19" t="s">
        <v>110</v>
      </c>
      <c r="E30" s="19" t="s">
        <v>109</v>
      </c>
      <c r="F30" s="19" t="s">
        <v>110</v>
      </c>
      <c r="G30" s="8">
        <f t="shared" si="0"/>
        <v>0</v>
      </c>
      <c r="H30" s="8"/>
      <c r="I30" s="8"/>
      <c r="J30" s="8"/>
      <c r="K30" s="8"/>
      <c r="L30" s="8">
        <f t="shared" si="1"/>
        <v>0</v>
      </c>
      <c r="M30" s="10">
        <v>3</v>
      </c>
      <c r="N30" s="10">
        <v>0</v>
      </c>
      <c r="O30" s="10">
        <v>1</v>
      </c>
      <c r="P30" s="10">
        <v>0</v>
      </c>
      <c r="Q30" s="10">
        <f t="shared" si="2"/>
        <v>0</v>
      </c>
      <c r="R30" s="43"/>
      <c r="S30" s="44"/>
      <c r="T30" s="44"/>
      <c r="U30" s="44"/>
      <c r="V30" s="45"/>
      <c r="W30" s="8"/>
      <c r="X30" s="8"/>
      <c r="Y30" s="8"/>
      <c r="Z30" s="8"/>
      <c r="AA30" s="8">
        <f t="shared" si="3"/>
        <v>0</v>
      </c>
    </row>
    <row r="31" spans="1:27" ht="15.75" customHeight="1">
      <c r="A31" s="8">
        <v>22</v>
      </c>
      <c r="B31" s="9">
        <v>22</v>
      </c>
      <c r="C31" s="19" t="s">
        <v>111</v>
      </c>
      <c r="D31" s="19" t="s">
        <v>15</v>
      </c>
      <c r="E31" s="12" t="s">
        <v>201</v>
      </c>
      <c r="F31" s="12" t="s">
        <v>202</v>
      </c>
      <c r="G31" s="8">
        <f t="shared" si="0"/>
        <v>0</v>
      </c>
      <c r="H31" s="8"/>
      <c r="I31" s="8"/>
      <c r="J31" s="8"/>
      <c r="K31" s="8"/>
      <c r="L31" s="8">
        <f t="shared" si="1"/>
        <v>0</v>
      </c>
      <c r="M31" s="10">
        <v>1</v>
      </c>
      <c r="N31" s="10">
        <v>0</v>
      </c>
      <c r="O31" s="10">
        <v>4</v>
      </c>
      <c r="P31" s="10">
        <v>0</v>
      </c>
      <c r="Q31" s="10">
        <f t="shared" si="2"/>
        <v>0</v>
      </c>
      <c r="R31" s="43"/>
      <c r="S31" s="44"/>
      <c r="T31" s="44"/>
      <c r="U31" s="44"/>
      <c r="V31" s="45"/>
      <c r="W31" s="8"/>
      <c r="X31" s="8"/>
      <c r="Y31" s="8"/>
      <c r="Z31" s="8"/>
      <c r="AA31" s="8">
        <f t="shared" si="3"/>
        <v>0</v>
      </c>
    </row>
    <row r="32" spans="1:27" ht="15.75" customHeight="1">
      <c r="A32" s="8">
        <v>23</v>
      </c>
      <c r="B32" s="9">
        <v>23</v>
      </c>
      <c r="C32" s="19" t="s">
        <v>95</v>
      </c>
      <c r="D32" s="19" t="s">
        <v>96</v>
      </c>
      <c r="E32" s="12" t="s">
        <v>201</v>
      </c>
      <c r="F32" s="12" t="s">
        <v>202</v>
      </c>
      <c r="G32" s="8">
        <f t="shared" si="0"/>
        <v>0</v>
      </c>
      <c r="H32" s="8"/>
      <c r="I32" s="8"/>
      <c r="J32" s="8"/>
      <c r="K32" s="8"/>
      <c r="L32" s="8">
        <f t="shared" si="1"/>
        <v>0</v>
      </c>
      <c r="M32" s="10">
        <v>2</v>
      </c>
      <c r="N32" s="10">
        <v>0</v>
      </c>
      <c r="O32" s="10">
        <v>3</v>
      </c>
      <c r="P32" s="10">
        <v>0</v>
      </c>
      <c r="Q32" s="10">
        <f t="shared" si="2"/>
        <v>0</v>
      </c>
      <c r="R32" s="46"/>
      <c r="S32" s="47"/>
      <c r="T32" s="47"/>
      <c r="U32" s="47"/>
      <c r="V32" s="48"/>
      <c r="W32" s="8"/>
      <c r="X32" s="8"/>
      <c r="Y32" s="8"/>
      <c r="Z32" s="8"/>
      <c r="AA32" s="8">
        <f t="shared" si="3"/>
        <v>0</v>
      </c>
    </row>
    <row r="33" spans="3:23">
      <c r="R33" s="22"/>
      <c r="S33" s="22"/>
      <c r="T33" s="22"/>
      <c r="U33" s="22"/>
      <c r="V33" s="22"/>
      <c r="W33" s="23"/>
    </row>
    <row r="34" spans="3:23">
      <c r="R34" s="22"/>
      <c r="S34" s="22"/>
      <c r="T34" s="22"/>
      <c r="U34" s="22"/>
      <c r="V34" s="22"/>
      <c r="W34" s="23"/>
    </row>
    <row r="35" spans="3:23">
      <c r="C35" s="4" t="s">
        <v>264</v>
      </c>
      <c r="G35" s="4" t="s">
        <v>265</v>
      </c>
      <c r="R35" s="22"/>
      <c r="S35" s="22"/>
      <c r="T35" s="22"/>
      <c r="U35" s="22"/>
      <c r="V35" s="22"/>
      <c r="W35" s="23"/>
    </row>
    <row r="36" spans="3:23">
      <c r="R36" s="22"/>
      <c r="S36" s="22"/>
      <c r="T36" s="22"/>
      <c r="U36" s="22"/>
      <c r="V36" s="22"/>
      <c r="W36" s="23"/>
    </row>
    <row r="37" spans="3:23">
      <c r="R37" s="22"/>
      <c r="S37" s="22"/>
      <c r="T37" s="22"/>
      <c r="U37" s="22"/>
      <c r="V37" s="22"/>
      <c r="W37" s="23"/>
    </row>
    <row r="38" spans="3:23">
      <c r="R38" s="22"/>
      <c r="S38" s="22"/>
      <c r="T38" s="22"/>
      <c r="U38" s="22"/>
      <c r="V38" s="22"/>
      <c r="W38" s="23"/>
    </row>
    <row r="39" spans="3:23">
      <c r="R39" s="22"/>
      <c r="S39" s="22"/>
      <c r="T39" s="22"/>
      <c r="U39" s="22"/>
      <c r="V39" s="22"/>
      <c r="W39" s="23"/>
    </row>
    <row r="40" spans="3:23">
      <c r="R40" s="22"/>
      <c r="S40" s="22"/>
      <c r="T40" s="22"/>
      <c r="U40" s="22"/>
      <c r="V40" s="22"/>
      <c r="W40" s="23"/>
    </row>
    <row r="41" spans="3:23">
      <c r="R41" s="22"/>
      <c r="S41" s="22"/>
      <c r="T41" s="22"/>
      <c r="U41" s="22"/>
      <c r="V41" s="22"/>
      <c r="W41" s="23"/>
    </row>
    <row r="42" spans="3:23">
      <c r="R42" s="22"/>
      <c r="S42" s="22"/>
      <c r="T42" s="22"/>
      <c r="U42" s="22"/>
      <c r="V42" s="22"/>
      <c r="W42" s="23"/>
    </row>
    <row r="43" spans="3:23">
      <c r="R43" s="22"/>
      <c r="S43" s="22"/>
      <c r="T43" s="22"/>
      <c r="U43" s="22"/>
      <c r="V43" s="22"/>
      <c r="W43" s="23"/>
    </row>
    <row r="44" spans="3:23">
      <c r="R44" s="22"/>
      <c r="S44" s="22"/>
      <c r="T44" s="22"/>
      <c r="U44" s="22"/>
      <c r="V44" s="22"/>
      <c r="W44" s="23"/>
    </row>
    <row r="45" spans="3:23">
      <c r="R45" s="22"/>
      <c r="S45" s="22"/>
      <c r="T45" s="22"/>
      <c r="U45" s="22"/>
      <c r="V45" s="22"/>
      <c r="W45" s="23"/>
    </row>
    <row r="46" spans="3:23">
      <c r="R46" s="22"/>
      <c r="S46" s="22"/>
      <c r="T46" s="22"/>
      <c r="U46" s="22"/>
      <c r="V46" s="22"/>
      <c r="W46" s="23"/>
    </row>
    <row r="47" spans="3:23">
      <c r="R47" s="22"/>
      <c r="S47" s="22"/>
      <c r="T47" s="22"/>
      <c r="U47" s="22"/>
      <c r="V47" s="22"/>
      <c r="W47" s="23"/>
    </row>
    <row r="48" spans="3:23">
      <c r="R48" s="22"/>
      <c r="S48" s="22"/>
      <c r="T48" s="22"/>
      <c r="U48" s="22"/>
      <c r="V48" s="22"/>
      <c r="W48" s="23"/>
    </row>
    <row r="49" spans="18:23">
      <c r="R49" s="22"/>
      <c r="S49" s="22"/>
      <c r="T49" s="22"/>
      <c r="U49" s="22"/>
      <c r="V49" s="22"/>
      <c r="W49" s="23"/>
    </row>
    <row r="50" spans="18:23">
      <c r="R50" s="22"/>
      <c r="S50" s="22"/>
      <c r="T50" s="22"/>
      <c r="U50" s="22"/>
      <c r="V50" s="22"/>
      <c r="W50" s="23"/>
    </row>
    <row r="51" spans="18:23">
      <c r="R51" s="22"/>
      <c r="S51" s="22"/>
      <c r="T51" s="22"/>
      <c r="U51" s="22"/>
      <c r="V51" s="22"/>
      <c r="W51" s="23"/>
    </row>
    <row r="52" spans="18:23">
      <c r="R52" s="22"/>
      <c r="S52" s="22"/>
      <c r="T52" s="22"/>
      <c r="U52" s="22"/>
      <c r="V52" s="22"/>
      <c r="W52" s="23"/>
    </row>
    <row r="53" spans="18:23">
      <c r="R53" s="23"/>
      <c r="S53" s="23"/>
      <c r="T53" s="23"/>
      <c r="U53" s="23"/>
      <c r="V53" s="23"/>
      <c r="W53" s="23"/>
    </row>
  </sheetData>
  <mergeCells count="29">
    <mergeCell ref="Y8:Z8"/>
    <mergeCell ref="AA8:AA9"/>
    <mergeCell ref="H7:L7"/>
    <mergeCell ref="M7:Q7"/>
    <mergeCell ref="W7:AA7"/>
    <mergeCell ref="H8:I8"/>
    <mergeCell ref="J8:K8"/>
    <mergeCell ref="L8:L9"/>
    <mergeCell ref="M8:N8"/>
    <mergeCell ref="O8:P8"/>
    <mergeCell ref="Q8:Q9"/>
    <mergeCell ref="W8:X8"/>
    <mergeCell ref="R10:V32"/>
    <mergeCell ref="E7:E9"/>
    <mergeCell ref="F7:F9"/>
    <mergeCell ref="A1:AB1"/>
    <mergeCell ref="A2:AB2"/>
    <mergeCell ref="A3:AB3"/>
    <mergeCell ref="A4:AB4"/>
    <mergeCell ref="A5:AB5"/>
    <mergeCell ref="A7:A9"/>
    <mergeCell ref="B7:B9"/>
    <mergeCell ref="C7:C9"/>
    <mergeCell ref="G7:G9"/>
    <mergeCell ref="D7:D9"/>
    <mergeCell ref="R7:V7"/>
    <mergeCell ref="R8:S8"/>
    <mergeCell ref="T8:U8"/>
    <mergeCell ref="V8:V9"/>
  </mergeCells>
  <pageMargins left="0.7" right="0.7" top="0.75" bottom="0.75" header="0.3" footer="0.3"/>
  <pageSetup paperSize="9" scale="5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US</vt:lpstr>
      <vt:lpstr>FSA</vt:lpstr>
      <vt:lpstr>FSB</vt:lpstr>
      <vt:lpstr>FSL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Hell_Fox</dc:creator>
  <cp:lastModifiedBy>ФАСМО</cp:lastModifiedBy>
  <cp:lastPrinted>2019-10-30T14:24:32Z</cp:lastPrinted>
  <dcterms:created xsi:type="dcterms:W3CDTF">2018-10-15T17:21:38Z</dcterms:created>
  <dcterms:modified xsi:type="dcterms:W3CDTF">2019-10-30T18:51:01Z</dcterms:modified>
</cp:coreProperties>
</file>