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9090" activeTab="1"/>
  </bookViews>
  <sheets>
    <sheet name="1 вод" sheetId="4" r:id="rId1"/>
    <sheet name="2 вод" sheetId="5" r:id="rId2"/>
  </sheets>
  <definedNames>
    <definedName name="_xlnm._FilterDatabase" localSheetId="0" hidden="1">'1 вод'!$A$10:$H$51</definedName>
    <definedName name="_xlnm._FilterDatabase" localSheetId="1" hidden="1">'2 вод'!$A$10:$H$50</definedName>
  </definedNames>
  <calcPr calcId="125725"/>
</workbook>
</file>

<file path=xl/calcChain.xml><?xml version="1.0" encoding="utf-8"?>
<calcChain xmlns="http://schemas.openxmlformats.org/spreadsheetml/2006/main">
  <c r="H49" i="5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50" i="4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H39"/>
  <c r="H38"/>
  <c r="H37"/>
  <c r="H36"/>
  <c r="H35"/>
  <c r="H34"/>
  <c r="H33"/>
  <c r="H32"/>
  <c r="H31"/>
  <c r="H30"/>
  <c r="K29"/>
  <c r="H29"/>
  <c r="K28"/>
  <c r="H28"/>
  <c r="K27"/>
  <c r="H27"/>
  <c r="K26"/>
  <c r="H26"/>
  <c r="H25"/>
  <c r="K24"/>
  <c r="H24"/>
  <c r="H23"/>
  <c r="H22"/>
  <c r="H21"/>
  <c r="H20"/>
  <c r="K19"/>
  <c r="H19"/>
  <c r="K18"/>
  <c r="H18"/>
  <c r="K17"/>
  <c r="H17"/>
  <c r="K16"/>
  <c r="H16"/>
  <c r="K15"/>
  <c r="H15"/>
  <c r="K14"/>
  <c r="H14"/>
  <c r="K13"/>
  <c r="H13"/>
  <c r="K12"/>
  <c r="H12"/>
</calcChain>
</file>

<file path=xl/sharedStrings.xml><?xml version="1.0" encoding="utf-8"?>
<sst xmlns="http://schemas.openxmlformats.org/spreadsheetml/2006/main" count="208" uniqueCount="115">
  <si>
    <t>Министерство физической культуры, спорта, туризма и работы с молодежью Московской области</t>
  </si>
  <si>
    <t>Федерация автомобильного спорта Московской области</t>
  </si>
  <si>
    <t>Чемпионат Московской области по ралли 3 категории 2017</t>
  </si>
  <si>
    <t>место проведения: Россия, Московская область</t>
  </si>
  <si>
    <t xml:space="preserve">ИТОГОВЫЙ ПРОТОКОЛ ЛИЧНЫХ РЕЗУЛЬТАТОВ </t>
  </si>
  <si>
    <t>1 Водитель</t>
  </si>
  <si>
    <t>Место</t>
  </si>
  <si>
    <t>Фамилия,  Имя</t>
  </si>
  <si>
    <t>Город</t>
  </si>
  <si>
    <t>1 этап</t>
  </si>
  <si>
    <t>2 этап</t>
  </si>
  <si>
    <t>3этап</t>
  </si>
  <si>
    <t>4 этап</t>
  </si>
  <si>
    <t>Итог Чемпионата</t>
  </si>
  <si>
    <t>Водителя</t>
  </si>
  <si>
    <t>МО</t>
  </si>
  <si>
    <t>Кананадзе Сергей</t>
  </si>
  <si>
    <t>Москва</t>
  </si>
  <si>
    <t>Шамаров Андрей</t>
  </si>
  <si>
    <t>Почивалов Александр</t>
  </si>
  <si>
    <t>Феклин Иван</t>
  </si>
  <si>
    <t>Носатенко Пётр</t>
  </si>
  <si>
    <t>Мозговая Светлана</t>
  </si>
  <si>
    <t>Мартьянова Инна</t>
  </si>
  <si>
    <t>Жажкова Оксана</t>
  </si>
  <si>
    <t>Козлов Матвей</t>
  </si>
  <si>
    <t>Красногорск, МО</t>
  </si>
  <si>
    <t>Шибаев Алексей</t>
  </si>
  <si>
    <t>Филоненко Николай</t>
  </si>
  <si>
    <t>Смоленск</t>
  </si>
  <si>
    <t>Фролов Дмитрий</t>
  </si>
  <si>
    <t>Будрин Юрий</t>
  </si>
  <si>
    <t>Красногорский р-н, МО</t>
  </si>
  <si>
    <t>Никитин Виталий</t>
  </si>
  <si>
    <t>Пыленок Юрий</t>
  </si>
  <si>
    <t>Абакан</t>
  </si>
  <si>
    <t>Грибов Дмитрий</t>
  </si>
  <si>
    <t>Пушкино, МО</t>
  </si>
  <si>
    <t>Ермолаев Сергей</t>
  </si>
  <si>
    <t>Никулин Максим</t>
  </si>
  <si>
    <t>Цыганов Андрей</t>
  </si>
  <si>
    <t>Фрязино, МО</t>
  </si>
  <si>
    <t>Кананыхина Ольга</t>
  </si>
  <si>
    <t>п.Развилка, МО</t>
  </si>
  <si>
    <t>Матюхина Алёна</t>
  </si>
  <si>
    <t>Щёлково, МО</t>
  </si>
  <si>
    <t>Корочкин Евгений</t>
  </si>
  <si>
    <t>Кушниковский Константин</t>
  </si>
  <si>
    <t>Власенков Кирилл</t>
  </si>
  <si>
    <t>Гультяева Елена</t>
  </si>
  <si>
    <t>Лариков Иван</t>
  </si>
  <si>
    <t>Полянский Анатолий</t>
  </si>
  <si>
    <t>Арутинов Георгий</t>
  </si>
  <si>
    <t>Буракова Наталья</t>
  </si>
  <si>
    <t>Чехов, МО</t>
  </si>
  <si>
    <t>Володин Дмитрий</t>
  </si>
  <si>
    <t>п.Голубое, МО</t>
  </si>
  <si>
    <t>Корочкин Олег</t>
  </si>
  <si>
    <t>Прядко Дмитрий</t>
  </si>
  <si>
    <t>Шляхтин Алексей</t>
  </si>
  <si>
    <t>Аникин Александр</t>
  </si>
  <si>
    <t>Тимофеев Сергей</t>
  </si>
  <si>
    <t>Афанасьева Екатерина</t>
  </si>
  <si>
    <t>Кожин Сергей</t>
  </si>
  <si>
    <t>Легейда Дмитрий</t>
  </si>
  <si>
    <t>Всего стартовало</t>
  </si>
  <si>
    <t xml:space="preserve">Главный судья: </t>
  </si>
  <si>
    <t>Овсянников И.М.</t>
  </si>
  <si>
    <t>Спортивный судья всероссийской категории</t>
  </si>
  <si>
    <t xml:space="preserve">Главный секретарь: </t>
  </si>
  <si>
    <t xml:space="preserve">Филипьева А.А. </t>
  </si>
  <si>
    <t>Спортивный судья 1 категории</t>
  </si>
  <si>
    <t>Утвеждение итогов ФАС МО г.</t>
  </si>
  <si>
    <t>3 этап</t>
  </si>
  <si>
    <t>Подшивалов Александр</t>
  </si>
  <si>
    <t>Люберцы</t>
  </si>
  <si>
    <t>Шамарова Елена</t>
  </si>
  <si>
    <t>Ивинский Максим</t>
  </si>
  <si>
    <t>Шарапова Ирина</t>
  </si>
  <si>
    <t>Сальников Евгений</t>
  </si>
  <si>
    <t>Винке Елена</t>
  </si>
  <si>
    <t>Карпов Дмитрий</t>
  </si>
  <si>
    <t>Хотьково, МО</t>
  </si>
  <si>
    <t>Литвиненко Роман</t>
  </si>
  <si>
    <t>Неведомый Григорий</t>
  </si>
  <si>
    <t>Кузьмич Оксана</t>
  </si>
  <si>
    <t>Бачурина Татьяна</t>
  </si>
  <si>
    <t>Курилин Алексей</t>
  </si>
  <si>
    <t>Деркач Анна</t>
  </si>
  <si>
    <t>Красногорский р-н,  МО</t>
  </si>
  <si>
    <t>Никитин Олег</t>
  </si>
  <si>
    <t>Суриков Иван</t>
  </si>
  <si>
    <t>Грибова Наталья</t>
  </si>
  <si>
    <t>Никулина Кристина</t>
  </si>
  <si>
    <t>Цыганова Юлия</t>
  </si>
  <si>
    <t>Подобедов Дмитрий</t>
  </si>
  <si>
    <t>Печененко Валентина</t>
  </si>
  <si>
    <t>Монино, МО</t>
  </si>
  <si>
    <t>Маркина Екатерина</t>
  </si>
  <si>
    <t>Тюфтеев Василий</t>
  </si>
  <si>
    <t>Чичерова Вероника</t>
  </si>
  <si>
    <t>Шайкин Сергей</t>
  </si>
  <si>
    <t>Воробьева Наталья</t>
  </si>
  <si>
    <t>Рейснер Андрей</t>
  </si>
  <si>
    <t>Кузнецова Мария</t>
  </si>
  <si>
    <t>Чернышева Елена</t>
  </si>
  <si>
    <t>Надоленко Вадим</t>
  </si>
  <si>
    <t>Корочкина Анна</t>
  </si>
  <si>
    <t>Жуковский</t>
  </si>
  <si>
    <t>Плотникова Олеся</t>
  </si>
  <si>
    <t>Сорокин Павел</t>
  </si>
  <si>
    <t>Габитов Эдуард</t>
  </si>
  <si>
    <t>Тимофеев Максим</t>
  </si>
  <si>
    <t>Кочкина Екатерина</t>
  </si>
  <si>
    <t>Форафонтов Леонид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</si>
</sst>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134"/>
    </font>
    <font>
      <sz val="10"/>
      <name val="Arial"/>
      <family val="2"/>
      <charset val="204"/>
    </font>
    <font>
      <u/>
      <sz val="6.6"/>
      <color indexed="12"/>
      <name val="Calibri"/>
      <family val="2"/>
    </font>
    <font>
      <b/>
      <sz val="11"/>
      <color indexed="9"/>
      <name val="Calibri"/>
      <family val="2"/>
      <charset val="134"/>
    </font>
    <font>
      <sz val="10"/>
      <name val="Arial Cy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u/>
      <sz val="9.9"/>
      <color theme="10"/>
      <name val="Calibri"/>
      <family val="2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006100"/>
      <name val="Calibri"/>
      <family val="2"/>
      <charset val="13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6" fillId="26" borderId="29" applyNumberFormat="0" applyAlignment="0" applyProtection="0"/>
    <xf numFmtId="0" fontId="17" fillId="27" borderId="30" applyNumberFormat="0" applyAlignment="0" applyProtection="0"/>
    <xf numFmtId="0" fontId="18" fillId="27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31" applyNumberFormat="0" applyFill="0" applyAlignment="0" applyProtection="0"/>
    <xf numFmtId="0" fontId="24" fillId="0" borderId="32" applyNumberFormat="0" applyFill="0" applyAlignment="0" applyProtection="0"/>
    <xf numFmtId="0" fontId="25" fillId="0" borderId="3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34" applyNumberFormat="0" applyFill="0" applyAlignment="0" applyProtection="0"/>
    <xf numFmtId="0" fontId="8" fillId="28" borderId="35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9" fillId="0" borderId="0"/>
    <xf numFmtId="0" fontId="14" fillId="0" borderId="0"/>
    <xf numFmtId="0" fontId="9" fillId="0" borderId="0"/>
    <xf numFmtId="0" fontId="29" fillId="0" borderId="0"/>
    <xf numFmtId="0" fontId="14" fillId="0" borderId="0"/>
    <xf numFmtId="0" fontId="10" fillId="0" borderId="0" applyNumberFormat="0" applyFill="0" applyBorder="0" applyProtection="0"/>
    <xf numFmtId="0" fontId="11" fillId="0" borderId="0"/>
    <xf numFmtId="0" fontId="14" fillId="0" borderId="0"/>
    <xf numFmtId="0" fontId="30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31" borderId="36" applyNumberFormat="0" applyFont="0" applyAlignment="0" applyProtection="0"/>
    <xf numFmtId="0" fontId="31" fillId="0" borderId="37" applyNumberFormat="0" applyFill="0" applyAlignment="0" applyProtection="0"/>
    <xf numFmtId="0" fontId="13" fillId="0" borderId="0" applyNumberFormat="0" applyFill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4" fontId="0" fillId="0" borderId="0" xfId="0" applyNumberFormat="1"/>
    <xf numFmtId="0" fontId="0" fillId="0" borderId="12" xfId="0" applyBorder="1"/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33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4" fillId="33" borderId="20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33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4" fillId="33" borderId="11" xfId="0" applyFont="1" applyFill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4" fillId="33" borderId="26" xfId="0" applyFont="1" applyFill="1" applyBorder="1" applyAlignment="1" applyProtection="1">
      <alignment horizontal="left" vertical="center" wrapText="1"/>
      <protection locked="0"/>
    </xf>
    <xf numFmtId="0" fontId="33" fillId="0" borderId="27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14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_LEG1109a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 2" xfId="29"/>
    <cellStyle name="Гиперссылка 3" xfId="30"/>
    <cellStyle name="Гиперссылка 4" xfId="31"/>
    <cellStyle name="Гиперссылка 5" xfId="32"/>
    <cellStyle name="Гиперссылка 6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2" xfId="42"/>
    <cellStyle name="Обычный 2 2" xfId="43"/>
    <cellStyle name="Обычный 2 2 2" xfId="44"/>
    <cellStyle name="Обычный 3" xfId="45"/>
    <cellStyle name="Обычный 3 2" xfId="46"/>
    <cellStyle name="Обычный 4" xfId="47"/>
    <cellStyle name="Обычный 5" xfId="48"/>
    <cellStyle name="Обычный 6" xfId="49"/>
    <cellStyle name="Плохой 2" xfId="50"/>
    <cellStyle name="Пояснение 2" xfId="51"/>
    <cellStyle name="Примечание 2" xfId="52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opLeftCell="A4" workbookViewId="0">
      <selection activeCell="C50" sqref="C50"/>
    </sheetView>
  </sheetViews>
  <sheetFormatPr defaultRowHeight="15.75"/>
  <cols>
    <col min="1" max="1" width="7.28515625" style="3" customWidth="1"/>
    <col min="2" max="2" width="27.28515625" style="3" customWidth="1"/>
    <col min="3" max="3" width="34.7109375" style="3" customWidth="1"/>
    <col min="4" max="4" width="13.140625" style="3" customWidth="1"/>
    <col min="5" max="5" width="13" style="3" customWidth="1"/>
    <col min="6" max="6" width="12.28515625" style="3" customWidth="1"/>
    <col min="7" max="7" width="11.5703125" style="3" customWidth="1"/>
    <col min="8" max="8" width="23" customWidth="1"/>
    <col min="10" max="11" width="9.140625" hidden="1" customWidth="1"/>
    <col min="12" max="13" width="21.5703125" bestFit="1" customWidth="1"/>
  </cols>
  <sheetData>
    <row r="2" spans="1:11">
      <c r="A2" s="65" t="s">
        <v>0</v>
      </c>
      <c r="B2" s="65"/>
      <c r="C2" s="65"/>
      <c r="D2" s="65"/>
      <c r="E2" s="65"/>
      <c r="F2" s="65"/>
      <c r="G2" s="65"/>
    </row>
    <row r="3" spans="1:11">
      <c r="A3" s="1"/>
      <c r="B3" s="65" t="s">
        <v>1</v>
      </c>
      <c r="C3" s="65"/>
      <c r="D3" s="65"/>
      <c r="E3" s="65"/>
      <c r="F3" s="65"/>
      <c r="G3" s="65"/>
    </row>
    <row r="4" spans="1:11">
      <c r="A4" s="1"/>
      <c r="B4" s="1"/>
      <c r="C4" s="1"/>
      <c r="D4" s="1"/>
      <c r="E4" s="1"/>
      <c r="F4" s="1"/>
      <c r="G4" s="1"/>
    </row>
    <row r="5" spans="1:11">
      <c r="A5" s="66" t="s">
        <v>2</v>
      </c>
      <c r="B5" s="66"/>
      <c r="C5" s="66"/>
      <c r="D5" s="66"/>
      <c r="E5" s="66"/>
      <c r="F5" s="66"/>
      <c r="G5" s="66"/>
    </row>
    <row r="6" spans="1:11">
      <c r="A6" s="2" t="s">
        <v>3</v>
      </c>
      <c r="F6" s="67"/>
      <c r="G6" s="67"/>
    </row>
    <row r="7" spans="1:11">
      <c r="D7" s="4"/>
      <c r="E7" s="4"/>
      <c r="F7" s="4"/>
      <c r="G7" s="4"/>
    </row>
    <row r="8" spans="1:11">
      <c r="A8" s="68" t="s">
        <v>4</v>
      </c>
      <c r="B8" s="68"/>
      <c r="C8" s="68"/>
      <c r="D8" s="68"/>
      <c r="E8" s="68"/>
      <c r="F8" s="68"/>
      <c r="G8" s="68"/>
    </row>
    <row r="9" spans="1:11" ht="16.5" thickBot="1">
      <c r="A9" s="69" t="s">
        <v>5</v>
      </c>
      <c r="B9" s="69"/>
      <c r="C9" s="69"/>
      <c r="D9" s="69"/>
      <c r="E9" s="69"/>
      <c r="F9" s="69"/>
      <c r="G9" s="69"/>
    </row>
    <row r="10" spans="1:11" ht="16.5" customHeight="1">
      <c r="A10" s="5" t="s">
        <v>6</v>
      </c>
      <c r="B10" s="5" t="s">
        <v>7</v>
      </c>
      <c r="C10" s="6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61" t="s">
        <v>13</v>
      </c>
    </row>
    <row r="11" spans="1:11" ht="16.5" thickBot="1">
      <c r="A11" s="8"/>
      <c r="B11" s="8" t="s">
        <v>14</v>
      </c>
      <c r="C11" s="9"/>
      <c r="D11" s="10" t="s">
        <v>15</v>
      </c>
      <c r="E11" s="10" t="s">
        <v>15</v>
      </c>
      <c r="F11" s="10" t="s">
        <v>15</v>
      </c>
      <c r="G11" s="11" t="s">
        <v>15</v>
      </c>
      <c r="H11" s="62"/>
    </row>
    <row r="12" spans="1:11">
      <c r="A12" s="12">
        <v>1</v>
      </c>
      <c r="B12" s="13" t="s">
        <v>16</v>
      </c>
      <c r="C12" s="14" t="s">
        <v>17</v>
      </c>
      <c r="D12" s="15">
        <v>106.8</v>
      </c>
      <c r="E12" s="16">
        <v>90</v>
      </c>
      <c r="F12" s="16">
        <v>80</v>
      </c>
      <c r="G12" s="16">
        <v>15</v>
      </c>
      <c r="H12" s="17">
        <f t="shared" ref="H12:H50" si="0">SUM(D12,E12,F12,G12)-MIN(D12:G12)</f>
        <v>276.8</v>
      </c>
      <c r="J12">
        <v>100</v>
      </c>
      <c r="K12" s="18">
        <f t="shared" ref="K12:K19" si="1">J12*1.2</f>
        <v>120</v>
      </c>
    </row>
    <row r="13" spans="1:11">
      <c r="A13" s="19">
        <v>2</v>
      </c>
      <c r="B13" s="13" t="s">
        <v>18</v>
      </c>
      <c r="C13" s="20" t="s">
        <v>17</v>
      </c>
      <c r="D13" s="21">
        <v>120</v>
      </c>
      <c r="E13" s="22">
        <v>46</v>
      </c>
      <c r="F13" s="22">
        <v>100</v>
      </c>
      <c r="G13" s="22">
        <v>30</v>
      </c>
      <c r="H13" s="17">
        <f t="shared" si="0"/>
        <v>266</v>
      </c>
      <c r="I13" s="23"/>
      <c r="J13">
        <v>89</v>
      </c>
      <c r="K13" s="24">
        <f t="shared" si="1"/>
        <v>106.8</v>
      </c>
    </row>
    <row r="14" spans="1:11">
      <c r="A14" s="19">
        <v>3</v>
      </c>
      <c r="B14" s="13" t="s">
        <v>19</v>
      </c>
      <c r="C14" s="20" t="s">
        <v>17</v>
      </c>
      <c r="D14" s="21">
        <v>97.2</v>
      </c>
      <c r="E14" s="22">
        <v>0</v>
      </c>
      <c r="F14" s="22">
        <v>89</v>
      </c>
      <c r="G14" s="22">
        <v>47</v>
      </c>
      <c r="H14" s="17">
        <f t="shared" si="0"/>
        <v>233.2</v>
      </c>
      <c r="I14" s="23"/>
      <c r="J14">
        <v>81</v>
      </c>
      <c r="K14" s="24">
        <f t="shared" si="1"/>
        <v>97.2</v>
      </c>
    </row>
    <row r="15" spans="1:11">
      <c r="A15" s="19">
        <v>4</v>
      </c>
      <c r="B15" s="13" t="s">
        <v>20</v>
      </c>
      <c r="C15" s="20" t="s">
        <v>17</v>
      </c>
      <c r="D15" s="21">
        <v>82.8</v>
      </c>
      <c r="E15" s="22">
        <v>0</v>
      </c>
      <c r="F15" s="22">
        <v>66</v>
      </c>
      <c r="G15" s="22">
        <v>82</v>
      </c>
      <c r="H15" s="17">
        <f t="shared" si="0"/>
        <v>230.8</v>
      </c>
      <c r="I15" s="23"/>
      <c r="J15">
        <v>75</v>
      </c>
      <c r="K15" s="24">
        <f t="shared" si="1"/>
        <v>90</v>
      </c>
    </row>
    <row r="16" spans="1:11">
      <c r="A16" s="19">
        <v>5</v>
      </c>
      <c r="B16" s="13" t="s">
        <v>21</v>
      </c>
      <c r="C16" s="20" t="s">
        <v>17</v>
      </c>
      <c r="D16" s="21">
        <v>32.4</v>
      </c>
      <c r="E16" s="22">
        <v>57</v>
      </c>
      <c r="F16" s="22">
        <v>45</v>
      </c>
      <c r="G16" s="22">
        <v>100</v>
      </c>
      <c r="H16" s="17">
        <f t="shared" si="0"/>
        <v>202</v>
      </c>
      <c r="I16" s="23"/>
      <c r="J16">
        <v>69</v>
      </c>
      <c r="K16" s="24">
        <f t="shared" si="1"/>
        <v>82.8</v>
      </c>
    </row>
    <row r="17" spans="1:11">
      <c r="A17" s="19">
        <v>6</v>
      </c>
      <c r="B17" s="13" t="s">
        <v>22</v>
      </c>
      <c r="C17" s="20" t="s">
        <v>17</v>
      </c>
      <c r="D17" s="21">
        <v>69.599999999999994</v>
      </c>
      <c r="E17" s="22">
        <v>0</v>
      </c>
      <c r="F17" s="22">
        <v>32</v>
      </c>
      <c r="G17" s="22">
        <v>69</v>
      </c>
      <c r="H17" s="17">
        <f t="shared" si="0"/>
        <v>170.6</v>
      </c>
      <c r="I17" s="23"/>
      <c r="J17">
        <v>63</v>
      </c>
      <c r="K17" s="24">
        <f t="shared" si="1"/>
        <v>75.599999999999994</v>
      </c>
    </row>
    <row r="18" spans="1:11">
      <c r="A18" s="19">
        <v>7</v>
      </c>
      <c r="B18" s="13" t="s">
        <v>22</v>
      </c>
      <c r="C18" s="20" t="s">
        <v>17</v>
      </c>
      <c r="D18" s="21">
        <v>90</v>
      </c>
      <c r="E18" s="22">
        <v>0</v>
      </c>
      <c r="F18" s="22">
        <v>72</v>
      </c>
      <c r="G18" s="22">
        <v>0</v>
      </c>
      <c r="H18" s="17">
        <f t="shared" si="0"/>
        <v>162</v>
      </c>
      <c r="I18" s="23"/>
      <c r="J18">
        <v>58</v>
      </c>
      <c r="K18" s="24">
        <f t="shared" si="1"/>
        <v>69.599999999999994</v>
      </c>
    </row>
    <row r="19" spans="1:11">
      <c r="A19" s="19">
        <v>8</v>
      </c>
      <c r="B19" s="13" t="s">
        <v>23</v>
      </c>
      <c r="C19" s="20" t="s">
        <v>17</v>
      </c>
      <c r="D19" s="21">
        <v>75.599999999999994</v>
      </c>
      <c r="E19" s="22">
        <v>0</v>
      </c>
      <c r="F19" s="22">
        <v>0</v>
      </c>
      <c r="G19" s="22">
        <v>0</v>
      </c>
      <c r="H19" s="17">
        <f t="shared" si="0"/>
        <v>75.599999999999994</v>
      </c>
      <c r="I19" s="23"/>
      <c r="J19">
        <v>54</v>
      </c>
      <c r="K19" s="24">
        <f t="shared" si="1"/>
        <v>64.8</v>
      </c>
    </row>
    <row r="20" spans="1:11">
      <c r="A20" s="19">
        <v>9</v>
      </c>
      <c r="B20" s="13" t="s">
        <v>24</v>
      </c>
      <c r="C20" s="20" t="s">
        <v>17</v>
      </c>
      <c r="D20" s="21">
        <v>0</v>
      </c>
      <c r="E20" s="22">
        <v>72</v>
      </c>
      <c r="F20" s="22">
        <v>0</v>
      </c>
      <c r="G20" s="22">
        <v>0</v>
      </c>
      <c r="H20" s="17">
        <f t="shared" si="0"/>
        <v>72</v>
      </c>
      <c r="I20" s="23"/>
      <c r="K20" s="24"/>
    </row>
    <row r="21" spans="1:11">
      <c r="A21" s="19">
        <v>10</v>
      </c>
      <c r="B21" s="13" t="s">
        <v>25</v>
      </c>
      <c r="C21" s="20" t="s">
        <v>26</v>
      </c>
      <c r="D21" s="21">
        <v>0</v>
      </c>
      <c r="E21" s="22">
        <v>0</v>
      </c>
      <c r="F21" s="22">
        <v>14</v>
      </c>
      <c r="G21" s="22">
        <v>57</v>
      </c>
      <c r="H21" s="17">
        <f t="shared" si="0"/>
        <v>71</v>
      </c>
      <c r="I21" s="23"/>
      <c r="K21" s="24"/>
    </row>
    <row r="22" spans="1:11">
      <c r="A22" s="19">
        <v>11</v>
      </c>
      <c r="B22" s="13" t="s">
        <v>27</v>
      </c>
      <c r="C22" s="20" t="s">
        <v>17</v>
      </c>
      <c r="D22" s="21">
        <v>25.2</v>
      </c>
      <c r="E22" s="22">
        <v>17</v>
      </c>
      <c r="F22" s="22">
        <v>21</v>
      </c>
      <c r="G22" s="22">
        <v>22</v>
      </c>
      <c r="H22" s="17">
        <f t="shared" si="0"/>
        <v>68.2</v>
      </c>
      <c r="I22" s="23"/>
      <c r="K22" s="24"/>
    </row>
    <row r="23" spans="1:11">
      <c r="A23" s="19">
        <v>12</v>
      </c>
      <c r="B23" s="13" t="s">
        <v>28</v>
      </c>
      <c r="C23" s="20" t="s">
        <v>29</v>
      </c>
      <c r="D23" s="21">
        <v>64.8</v>
      </c>
      <c r="E23" s="22">
        <v>0</v>
      </c>
      <c r="F23" s="22">
        <v>0</v>
      </c>
      <c r="G23" s="22">
        <v>0</v>
      </c>
      <c r="H23" s="17">
        <f t="shared" si="0"/>
        <v>64.8</v>
      </c>
      <c r="I23" s="23"/>
      <c r="K23" s="24"/>
    </row>
    <row r="24" spans="1:11" ht="17.25" customHeight="1">
      <c r="A24" s="19">
        <v>13</v>
      </c>
      <c r="B24" s="13" t="s">
        <v>30</v>
      </c>
      <c r="C24" s="20" t="s">
        <v>17</v>
      </c>
      <c r="D24" s="21">
        <v>0</v>
      </c>
      <c r="E24" s="22">
        <v>0</v>
      </c>
      <c r="F24" s="22">
        <v>60</v>
      </c>
      <c r="G24" s="22">
        <v>0</v>
      </c>
      <c r="H24" s="17">
        <f t="shared" si="0"/>
        <v>60</v>
      </c>
      <c r="I24" s="23"/>
      <c r="J24">
        <v>49</v>
      </c>
      <c r="K24" s="24">
        <f t="shared" ref="K24:K48" si="2">J24*1.2</f>
        <v>58.8</v>
      </c>
    </row>
    <row r="25" spans="1:11" ht="17.25" customHeight="1">
      <c r="A25" s="19">
        <v>14</v>
      </c>
      <c r="B25" s="13" t="s">
        <v>31</v>
      </c>
      <c r="C25" s="20" t="s">
        <v>32</v>
      </c>
      <c r="D25" s="21">
        <v>10.799999999999999</v>
      </c>
      <c r="E25" s="22">
        <v>9</v>
      </c>
      <c r="F25" s="22">
        <v>40</v>
      </c>
      <c r="G25" s="22">
        <v>0</v>
      </c>
      <c r="H25" s="17">
        <f t="shared" si="0"/>
        <v>59.8</v>
      </c>
      <c r="I25" s="23"/>
      <c r="K25" s="24"/>
    </row>
    <row r="26" spans="1:11">
      <c r="A26" s="19">
        <v>15</v>
      </c>
      <c r="B26" s="13" t="s">
        <v>33</v>
      </c>
      <c r="C26" s="20" t="s">
        <v>17</v>
      </c>
      <c r="D26" s="21">
        <v>0</v>
      </c>
      <c r="E26" s="22">
        <v>35</v>
      </c>
      <c r="F26" s="22">
        <v>24</v>
      </c>
      <c r="G26" s="22">
        <v>0</v>
      </c>
      <c r="H26" s="17">
        <f t="shared" si="0"/>
        <v>59</v>
      </c>
      <c r="I26" s="23"/>
      <c r="J26">
        <v>45</v>
      </c>
      <c r="K26" s="24">
        <f t="shared" si="2"/>
        <v>54</v>
      </c>
    </row>
    <row r="27" spans="1:11">
      <c r="A27" s="19">
        <v>16</v>
      </c>
      <c r="B27" s="13" t="s">
        <v>34</v>
      </c>
      <c r="C27" s="20" t="s">
        <v>35</v>
      </c>
      <c r="D27" s="21">
        <v>58.8</v>
      </c>
      <c r="E27" s="22">
        <v>0</v>
      </c>
      <c r="F27" s="22">
        <v>0</v>
      </c>
      <c r="G27" s="22">
        <v>0</v>
      </c>
      <c r="H27" s="17">
        <f t="shared" si="0"/>
        <v>58.8</v>
      </c>
      <c r="I27" s="23"/>
      <c r="J27">
        <v>41</v>
      </c>
      <c r="K27" s="24">
        <f t="shared" si="2"/>
        <v>49.199999999999996</v>
      </c>
    </row>
    <row r="28" spans="1:11">
      <c r="A28" s="19">
        <v>17</v>
      </c>
      <c r="B28" s="13" t="s">
        <v>36</v>
      </c>
      <c r="C28" s="20" t="s">
        <v>37</v>
      </c>
      <c r="D28" s="21">
        <v>0</v>
      </c>
      <c r="E28" s="22">
        <v>0</v>
      </c>
      <c r="F28" s="22">
        <v>55</v>
      </c>
      <c r="G28" s="22">
        <v>0</v>
      </c>
      <c r="H28" s="17">
        <f t="shared" si="0"/>
        <v>55</v>
      </c>
      <c r="I28" s="23"/>
      <c r="J28">
        <v>37</v>
      </c>
      <c r="K28" s="24">
        <f t="shared" si="2"/>
        <v>44.4</v>
      </c>
    </row>
    <row r="29" spans="1:11">
      <c r="A29" s="19">
        <v>18</v>
      </c>
      <c r="B29" s="13" t="s">
        <v>38</v>
      </c>
      <c r="C29" s="20" t="s">
        <v>17</v>
      </c>
      <c r="D29" s="21">
        <v>54</v>
      </c>
      <c r="E29" s="22">
        <v>0</v>
      </c>
      <c r="F29" s="22">
        <v>0</v>
      </c>
      <c r="G29" s="22">
        <v>0</v>
      </c>
      <c r="H29" s="17">
        <f t="shared" si="0"/>
        <v>54</v>
      </c>
      <c r="I29" s="23"/>
      <c r="J29">
        <v>34</v>
      </c>
      <c r="K29" s="24">
        <f t="shared" si="2"/>
        <v>40.799999999999997</v>
      </c>
    </row>
    <row r="30" spans="1:11">
      <c r="A30" s="19">
        <v>19</v>
      </c>
      <c r="B30" s="13" t="s">
        <v>39</v>
      </c>
      <c r="C30" s="20" t="s">
        <v>32</v>
      </c>
      <c r="D30" s="21">
        <v>49.199999999999996</v>
      </c>
      <c r="E30" s="22">
        <v>0</v>
      </c>
      <c r="F30" s="22">
        <v>0</v>
      </c>
      <c r="G30" s="22">
        <v>0</v>
      </c>
      <c r="H30" s="17">
        <f t="shared" si="0"/>
        <v>49.199999999999996</v>
      </c>
      <c r="I30" s="23"/>
      <c r="K30" s="24"/>
    </row>
    <row r="31" spans="1:11">
      <c r="A31" s="19">
        <v>20</v>
      </c>
      <c r="B31" s="13" t="s">
        <v>40</v>
      </c>
      <c r="C31" s="20" t="s">
        <v>41</v>
      </c>
      <c r="D31" s="21">
        <v>0</v>
      </c>
      <c r="E31" s="22">
        <v>0</v>
      </c>
      <c r="F31" s="22">
        <v>49</v>
      </c>
      <c r="G31" s="22">
        <v>0</v>
      </c>
      <c r="H31" s="17">
        <f t="shared" si="0"/>
        <v>49</v>
      </c>
      <c r="I31" s="23"/>
      <c r="K31" s="24"/>
    </row>
    <row r="32" spans="1:11">
      <c r="A32" s="19">
        <v>21</v>
      </c>
      <c r="B32" s="13" t="s">
        <v>42</v>
      </c>
      <c r="C32" s="20" t="s">
        <v>43</v>
      </c>
      <c r="D32" s="21">
        <v>44.4</v>
      </c>
      <c r="E32" s="22">
        <v>0</v>
      </c>
      <c r="F32" s="22">
        <v>0</v>
      </c>
      <c r="G32" s="22">
        <v>0</v>
      </c>
      <c r="H32" s="17">
        <f t="shared" si="0"/>
        <v>44.4</v>
      </c>
      <c r="I32" s="23"/>
      <c r="K32" s="24"/>
    </row>
    <row r="33" spans="1:11">
      <c r="A33" s="19">
        <v>22</v>
      </c>
      <c r="B33" s="13" t="s">
        <v>44</v>
      </c>
      <c r="C33" s="20" t="s">
        <v>45</v>
      </c>
      <c r="D33" s="21">
        <v>40.799999999999997</v>
      </c>
      <c r="E33" s="22">
        <v>0</v>
      </c>
      <c r="F33" s="22">
        <v>0</v>
      </c>
      <c r="G33" s="22">
        <v>0</v>
      </c>
      <c r="H33" s="17">
        <f t="shared" si="0"/>
        <v>40.799999999999997</v>
      </c>
      <c r="I33" s="23"/>
      <c r="K33" s="24"/>
    </row>
    <row r="34" spans="1:11">
      <c r="A34" s="19">
        <v>23</v>
      </c>
      <c r="B34" s="13" t="s">
        <v>46</v>
      </c>
      <c r="C34" s="20" t="s">
        <v>17</v>
      </c>
      <c r="D34" s="21">
        <v>28.799999999999997</v>
      </c>
      <c r="E34" s="22">
        <v>0</v>
      </c>
      <c r="F34" s="22">
        <v>10</v>
      </c>
      <c r="G34" s="22">
        <v>0</v>
      </c>
      <c r="H34" s="17">
        <f t="shared" si="0"/>
        <v>38.799999999999997</v>
      </c>
      <c r="I34" s="23"/>
      <c r="K34" s="24"/>
    </row>
    <row r="35" spans="1:11">
      <c r="A35" s="19">
        <v>24</v>
      </c>
      <c r="B35" s="13" t="s">
        <v>47</v>
      </c>
      <c r="C35" s="20" t="s">
        <v>17</v>
      </c>
      <c r="D35" s="21">
        <v>0</v>
      </c>
      <c r="E35" s="22">
        <v>0</v>
      </c>
      <c r="F35" s="22">
        <v>0</v>
      </c>
      <c r="G35" s="22">
        <v>38</v>
      </c>
      <c r="H35" s="17">
        <f t="shared" si="0"/>
        <v>38</v>
      </c>
      <c r="I35" s="23"/>
      <c r="K35" s="24"/>
    </row>
    <row r="36" spans="1:11">
      <c r="A36" s="19">
        <v>25</v>
      </c>
      <c r="B36" s="13" t="s">
        <v>48</v>
      </c>
      <c r="C36" s="20" t="s">
        <v>29</v>
      </c>
      <c r="D36" s="21">
        <v>36</v>
      </c>
      <c r="E36" s="22">
        <v>0</v>
      </c>
      <c r="F36" s="22">
        <v>0</v>
      </c>
      <c r="G36" s="22">
        <v>0</v>
      </c>
      <c r="H36" s="17">
        <f t="shared" si="0"/>
        <v>36</v>
      </c>
      <c r="I36" s="23"/>
      <c r="K36" s="24"/>
    </row>
    <row r="37" spans="1:11">
      <c r="A37" s="19">
        <v>25</v>
      </c>
      <c r="B37" s="13" t="s">
        <v>49</v>
      </c>
      <c r="C37" s="20" t="s">
        <v>17</v>
      </c>
      <c r="D37" s="21">
        <v>0</v>
      </c>
      <c r="E37" s="22">
        <v>0</v>
      </c>
      <c r="F37" s="22">
        <v>36</v>
      </c>
      <c r="G37" s="22">
        <v>0</v>
      </c>
      <c r="H37" s="17">
        <f t="shared" si="0"/>
        <v>36</v>
      </c>
      <c r="I37" s="23"/>
      <c r="K37" s="24"/>
    </row>
    <row r="38" spans="1:11">
      <c r="A38" s="19">
        <v>26</v>
      </c>
      <c r="B38" s="13" t="s">
        <v>50</v>
      </c>
      <c r="C38" s="20" t="s">
        <v>17</v>
      </c>
      <c r="D38" s="21">
        <v>0</v>
      </c>
      <c r="E38" s="22">
        <v>0</v>
      </c>
      <c r="F38" s="22">
        <v>28</v>
      </c>
      <c r="G38" s="22">
        <v>0</v>
      </c>
      <c r="H38" s="17">
        <f t="shared" si="0"/>
        <v>28</v>
      </c>
      <c r="I38" s="23"/>
      <c r="K38" s="24"/>
    </row>
    <row r="39" spans="1:11">
      <c r="A39" s="19">
        <v>27</v>
      </c>
      <c r="B39" s="13" t="s">
        <v>51</v>
      </c>
      <c r="C39" s="20" t="s">
        <v>17</v>
      </c>
      <c r="D39" s="21">
        <v>0</v>
      </c>
      <c r="E39" s="22">
        <v>25</v>
      </c>
      <c r="F39" s="22">
        <v>0</v>
      </c>
      <c r="G39" s="22">
        <v>0</v>
      </c>
      <c r="H39" s="17">
        <f t="shared" si="0"/>
        <v>25</v>
      </c>
      <c r="I39" s="23"/>
      <c r="K39" s="24"/>
    </row>
    <row r="40" spans="1:11">
      <c r="A40" s="19">
        <v>28</v>
      </c>
      <c r="B40" s="13" t="s">
        <v>52</v>
      </c>
      <c r="C40" s="20" t="s">
        <v>17</v>
      </c>
      <c r="D40" s="21">
        <v>21.599999999999998</v>
      </c>
      <c r="E40" s="22">
        <v>0</v>
      </c>
      <c r="F40" s="22">
        <v>0</v>
      </c>
      <c r="G40" s="22">
        <v>0</v>
      </c>
      <c r="H40" s="17">
        <f t="shared" si="0"/>
        <v>21.599999999999998</v>
      </c>
      <c r="I40" s="23"/>
      <c r="J40">
        <v>30</v>
      </c>
      <c r="K40" s="24">
        <f t="shared" si="2"/>
        <v>36</v>
      </c>
    </row>
    <row r="41" spans="1:11">
      <c r="A41" s="19">
        <v>29</v>
      </c>
      <c r="B41" s="13" t="s">
        <v>53</v>
      </c>
      <c r="C41" s="20" t="s">
        <v>54</v>
      </c>
      <c r="D41" s="21">
        <v>18</v>
      </c>
      <c r="E41" s="22">
        <v>0</v>
      </c>
      <c r="F41" s="22">
        <v>0</v>
      </c>
      <c r="G41" s="22">
        <v>0</v>
      </c>
      <c r="H41" s="17">
        <f t="shared" si="0"/>
        <v>18</v>
      </c>
      <c r="I41" s="23"/>
      <c r="J41">
        <v>27</v>
      </c>
      <c r="K41" s="24">
        <f t="shared" si="2"/>
        <v>32.4</v>
      </c>
    </row>
    <row r="42" spans="1:11">
      <c r="A42" s="19">
        <v>30</v>
      </c>
      <c r="B42" s="13" t="s">
        <v>55</v>
      </c>
      <c r="C42" s="20" t="s">
        <v>56</v>
      </c>
      <c r="D42" s="21">
        <v>0</v>
      </c>
      <c r="E42" s="22">
        <v>0</v>
      </c>
      <c r="F42" s="22">
        <v>17</v>
      </c>
      <c r="G42" s="22">
        <v>0</v>
      </c>
      <c r="H42" s="17">
        <f t="shared" si="0"/>
        <v>17</v>
      </c>
      <c r="I42" s="23"/>
      <c r="J42">
        <v>24</v>
      </c>
      <c r="K42" s="24">
        <f t="shared" si="2"/>
        <v>28.799999999999997</v>
      </c>
    </row>
    <row r="43" spans="1:11">
      <c r="A43" s="19">
        <v>31</v>
      </c>
      <c r="B43" s="13" t="s">
        <v>57</v>
      </c>
      <c r="C43" s="20" t="s">
        <v>17</v>
      </c>
      <c r="D43" s="21">
        <v>14.399999999999999</v>
      </c>
      <c r="E43" s="22">
        <v>0</v>
      </c>
      <c r="F43" s="22">
        <v>0</v>
      </c>
      <c r="G43" s="22">
        <v>0</v>
      </c>
      <c r="H43" s="17">
        <f t="shared" si="0"/>
        <v>14.399999999999999</v>
      </c>
      <c r="I43" s="23"/>
      <c r="J43">
        <v>21</v>
      </c>
      <c r="K43" s="24">
        <f t="shared" si="2"/>
        <v>25.2</v>
      </c>
    </row>
    <row r="44" spans="1:11">
      <c r="A44" s="19">
        <v>32</v>
      </c>
      <c r="B44" s="13" t="s">
        <v>58</v>
      </c>
      <c r="C44" s="20" t="s">
        <v>17</v>
      </c>
      <c r="D44" s="21">
        <v>7.1999999999999993</v>
      </c>
      <c r="E44" s="22">
        <v>0</v>
      </c>
      <c r="F44" s="22">
        <v>0</v>
      </c>
      <c r="G44" s="22">
        <v>0</v>
      </c>
      <c r="H44" s="17">
        <f t="shared" si="0"/>
        <v>7.1999999999999993</v>
      </c>
      <c r="I44" s="23"/>
      <c r="J44">
        <v>18</v>
      </c>
      <c r="K44" s="24">
        <f t="shared" si="2"/>
        <v>21.599999999999998</v>
      </c>
    </row>
    <row r="45" spans="1:11">
      <c r="A45" s="19">
        <v>33</v>
      </c>
      <c r="B45" s="13" t="s">
        <v>59</v>
      </c>
      <c r="C45" s="20" t="s">
        <v>17</v>
      </c>
      <c r="D45" s="21">
        <v>0</v>
      </c>
      <c r="E45" s="22">
        <v>0</v>
      </c>
      <c r="F45" s="22">
        <v>7</v>
      </c>
      <c r="G45" s="22">
        <v>0</v>
      </c>
      <c r="H45" s="17">
        <f t="shared" si="0"/>
        <v>7</v>
      </c>
      <c r="I45" s="23"/>
      <c r="J45">
        <v>15</v>
      </c>
      <c r="K45" s="24">
        <f t="shared" si="2"/>
        <v>18</v>
      </c>
    </row>
    <row r="46" spans="1:11">
      <c r="A46" s="19">
        <v>34</v>
      </c>
      <c r="B46" s="13" t="s">
        <v>60</v>
      </c>
      <c r="C46" s="20" t="s">
        <v>17</v>
      </c>
      <c r="D46" s="21">
        <v>0</v>
      </c>
      <c r="E46" s="22">
        <v>0</v>
      </c>
      <c r="F46" s="22">
        <v>4</v>
      </c>
      <c r="G46" s="22">
        <v>0</v>
      </c>
      <c r="H46" s="17">
        <f t="shared" si="0"/>
        <v>4</v>
      </c>
      <c r="I46" s="23"/>
      <c r="J46">
        <v>12</v>
      </c>
      <c r="K46" s="24">
        <f t="shared" si="2"/>
        <v>14.399999999999999</v>
      </c>
    </row>
    <row r="47" spans="1:11">
      <c r="A47" s="19">
        <v>35</v>
      </c>
      <c r="B47" s="13" t="s">
        <v>61</v>
      </c>
      <c r="C47" s="20" t="s">
        <v>17</v>
      </c>
      <c r="D47" s="21">
        <v>0</v>
      </c>
      <c r="E47" s="22">
        <v>1</v>
      </c>
      <c r="F47" s="22">
        <v>0</v>
      </c>
      <c r="G47" s="22">
        <v>0</v>
      </c>
      <c r="H47" s="17">
        <f t="shared" si="0"/>
        <v>1</v>
      </c>
      <c r="I47" s="23"/>
      <c r="J47">
        <v>9</v>
      </c>
      <c r="K47" s="24">
        <f t="shared" si="2"/>
        <v>10.799999999999999</v>
      </c>
    </row>
    <row r="48" spans="1:11">
      <c r="A48" s="19">
        <v>36</v>
      </c>
      <c r="B48" s="13" t="s">
        <v>62</v>
      </c>
      <c r="C48" s="20" t="s">
        <v>17</v>
      </c>
      <c r="D48" s="21">
        <v>0</v>
      </c>
      <c r="E48" s="22">
        <v>0</v>
      </c>
      <c r="F48" s="22">
        <v>0</v>
      </c>
      <c r="G48" s="22">
        <v>0</v>
      </c>
      <c r="H48" s="17">
        <f t="shared" si="0"/>
        <v>0</v>
      </c>
      <c r="I48" s="23"/>
      <c r="J48">
        <v>4</v>
      </c>
      <c r="K48" s="24">
        <f t="shared" si="2"/>
        <v>4.8</v>
      </c>
    </row>
    <row r="49" spans="1:11">
      <c r="A49" s="19">
        <v>36</v>
      </c>
      <c r="B49" s="13" t="s">
        <v>63</v>
      </c>
      <c r="C49" s="20" t="s">
        <v>17</v>
      </c>
      <c r="D49" s="21">
        <v>0</v>
      </c>
      <c r="E49" s="22">
        <v>0</v>
      </c>
      <c r="F49" s="22">
        <v>0</v>
      </c>
      <c r="G49" s="22">
        <v>0</v>
      </c>
      <c r="H49" s="17">
        <f t="shared" si="0"/>
        <v>0</v>
      </c>
      <c r="I49" s="23"/>
      <c r="K49" s="24"/>
    </row>
    <row r="50" spans="1:11" ht="16.5" thickBot="1">
      <c r="A50" s="19">
        <v>36</v>
      </c>
      <c r="B50" s="25" t="s">
        <v>64</v>
      </c>
      <c r="C50" s="26" t="s">
        <v>17</v>
      </c>
      <c r="D50" s="27">
        <v>0</v>
      </c>
      <c r="E50" s="28">
        <v>0</v>
      </c>
      <c r="F50" s="28">
        <v>0</v>
      </c>
      <c r="G50" s="28">
        <v>0</v>
      </c>
      <c r="H50" s="29">
        <f t="shared" si="0"/>
        <v>0</v>
      </c>
      <c r="I50" s="23"/>
      <c r="K50" s="30"/>
    </row>
    <row r="51" spans="1:11">
      <c r="B51" s="63" t="s">
        <v>65</v>
      </c>
      <c r="C51" s="63"/>
      <c r="D51" s="31">
        <v>24</v>
      </c>
      <c r="E51" s="32">
        <v>9</v>
      </c>
      <c r="F51" s="31">
        <v>21</v>
      </c>
      <c r="G51" s="31">
        <v>11</v>
      </c>
      <c r="H51" s="33"/>
    </row>
    <row r="52" spans="1:11">
      <c r="B52" s="4"/>
      <c r="C52" s="4"/>
      <c r="D52" s="4"/>
      <c r="E52" s="4"/>
      <c r="F52" s="4"/>
      <c r="G52" s="4"/>
      <c r="H52" s="34"/>
    </row>
    <row r="53" spans="1:11">
      <c r="B53" s="1" t="s">
        <v>66</v>
      </c>
      <c r="C53" s="35" t="s">
        <v>67</v>
      </c>
      <c r="E53" s="2" t="s">
        <v>68</v>
      </c>
      <c r="F53" s="36"/>
      <c r="G53" s="36"/>
    </row>
    <row r="54" spans="1:11">
      <c r="C54" s="35"/>
    </row>
    <row r="55" spans="1:11">
      <c r="B55" s="1" t="s">
        <v>69</v>
      </c>
      <c r="C55" s="35" t="s">
        <v>70</v>
      </c>
      <c r="E55" s="64" t="s">
        <v>71</v>
      </c>
      <c r="F55" s="64"/>
      <c r="G55" s="64"/>
      <c r="H55" s="64"/>
    </row>
    <row r="57" spans="1:11">
      <c r="B57" s="37" t="s">
        <v>72</v>
      </c>
    </row>
  </sheetData>
  <autoFilter ref="A10:H51"/>
  <mergeCells count="9">
    <mergeCell ref="H10:H11"/>
    <mergeCell ref="B51:C51"/>
    <mergeCell ref="E55:H55"/>
    <mergeCell ref="A2:G2"/>
    <mergeCell ref="B3:G3"/>
    <mergeCell ref="A5:G5"/>
    <mergeCell ref="F6:G6"/>
    <mergeCell ref="A8:G8"/>
    <mergeCell ref="A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>
      <selection activeCell="E47" sqref="E47"/>
    </sheetView>
  </sheetViews>
  <sheetFormatPr defaultRowHeight="15.75"/>
  <cols>
    <col min="1" max="1" width="7.28515625" style="35" customWidth="1"/>
    <col min="2" max="2" width="25.28515625" style="35" customWidth="1"/>
    <col min="3" max="3" width="26" style="35" customWidth="1"/>
    <col min="4" max="4" width="13.140625" style="3" customWidth="1"/>
    <col min="5" max="5" width="13" style="3" customWidth="1"/>
    <col min="6" max="6" width="12.28515625" style="35" customWidth="1"/>
    <col min="7" max="7" width="11.5703125" style="35" customWidth="1"/>
    <col min="8" max="8" width="25.85546875" style="35" customWidth="1"/>
    <col min="9" max="9" width="16.85546875" style="35" customWidth="1"/>
    <col min="10" max="10" width="23.28515625" bestFit="1" customWidth="1"/>
  </cols>
  <sheetData>
    <row r="2" spans="1:9">
      <c r="A2" s="65" t="s">
        <v>0</v>
      </c>
      <c r="B2" s="65"/>
      <c r="C2" s="65"/>
      <c r="D2" s="65"/>
      <c r="E2" s="65"/>
      <c r="F2" s="65"/>
      <c r="G2" s="65"/>
      <c r="H2" s="65"/>
      <c r="I2" s="65"/>
    </row>
    <row r="3" spans="1:9">
      <c r="A3" s="38"/>
      <c r="B3" s="65" t="s">
        <v>1</v>
      </c>
      <c r="C3" s="65"/>
      <c r="D3" s="65"/>
      <c r="E3" s="65"/>
      <c r="F3" s="65"/>
      <c r="G3" s="65"/>
      <c r="H3" s="65"/>
      <c r="I3" s="65"/>
    </row>
    <row r="4" spans="1:9">
      <c r="A4" s="38"/>
      <c r="B4" s="38"/>
      <c r="C4" s="38"/>
      <c r="D4" s="1"/>
      <c r="E4" s="1"/>
      <c r="F4" s="38"/>
      <c r="G4" s="38"/>
      <c r="H4" s="38"/>
      <c r="I4" s="38"/>
    </row>
    <row r="5" spans="1:9">
      <c r="A5" s="66" t="s">
        <v>2</v>
      </c>
      <c r="B5" s="66"/>
      <c r="C5" s="66"/>
      <c r="D5" s="66"/>
      <c r="E5" s="66"/>
      <c r="F5" s="66"/>
      <c r="G5" s="66"/>
      <c r="H5" s="66"/>
      <c r="I5" s="66"/>
    </row>
    <row r="6" spans="1:9">
      <c r="A6" s="35" t="s">
        <v>3</v>
      </c>
      <c r="F6" s="67"/>
      <c r="G6" s="67"/>
      <c r="H6" s="67"/>
      <c r="I6" s="67"/>
    </row>
    <row r="7" spans="1:9">
      <c r="D7" s="4"/>
      <c r="E7" s="4"/>
      <c r="F7" s="39"/>
      <c r="G7" s="39"/>
      <c r="H7" s="39"/>
      <c r="I7" s="39"/>
    </row>
    <row r="8" spans="1:9">
      <c r="A8" s="68" t="s">
        <v>4</v>
      </c>
      <c r="B8" s="68"/>
      <c r="C8" s="68"/>
      <c r="D8" s="68"/>
      <c r="E8" s="68"/>
      <c r="F8" s="68"/>
      <c r="G8" s="68"/>
      <c r="H8" s="68"/>
      <c r="I8" s="68"/>
    </row>
    <row r="9" spans="1:9" ht="16.5" thickBot="1">
      <c r="A9" s="69" t="s">
        <v>5</v>
      </c>
      <c r="B9" s="69"/>
      <c r="C9" s="69"/>
      <c r="D9" s="69"/>
      <c r="E9" s="69"/>
      <c r="F9" s="69"/>
      <c r="G9" s="69"/>
      <c r="H9" s="69"/>
      <c r="I9" s="69"/>
    </row>
    <row r="10" spans="1:9" ht="15.75" customHeight="1">
      <c r="A10" s="40" t="s">
        <v>6</v>
      </c>
      <c r="B10" s="40" t="s">
        <v>7</v>
      </c>
      <c r="C10" s="40" t="s">
        <v>8</v>
      </c>
      <c r="D10" s="7" t="s">
        <v>9</v>
      </c>
      <c r="E10" s="7" t="s">
        <v>10</v>
      </c>
      <c r="F10" s="7" t="s">
        <v>73</v>
      </c>
      <c r="G10" s="41" t="s">
        <v>12</v>
      </c>
      <c r="H10" s="61" t="s">
        <v>13</v>
      </c>
      <c r="I10"/>
    </row>
    <row r="11" spans="1:9" ht="16.5" thickBot="1">
      <c r="A11" s="42"/>
      <c r="B11" s="43" t="s">
        <v>14</v>
      </c>
      <c r="C11" s="43"/>
      <c r="D11" s="44" t="s">
        <v>15</v>
      </c>
      <c r="E11" s="11" t="s">
        <v>15</v>
      </c>
      <c r="F11" s="11" t="s">
        <v>15</v>
      </c>
      <c r="G11" s="45" t="s">
        <v>15</v>
      </c>
      <c r="H11" s="62"/>
      <c r="I11"/>
    </row>
    <row r="12" spans="1:9">
      <c r="A12" s="46">
        <v>1</v>
      </c>
      <c r="B12" s="47" t="s">
        <v>74</v>
      </c>
      <c r="C12" s="48" t="s">
        <v>75</v>
      </c>
      <c r="D12" s="49">
        <v>106.8</v>
      </c>
      <c r="E12" s="14">
        <v>90</v>
      </c>
      <c r="F12" s="14">
        <v>80</v>
      </c>
      <c r="G12" s="14">
        <v>15</v>
      </c>
      <c r="H12" s="50">
        <f t="shared" ref="H12:H49" si="0">SUM(D12,E12,F12,G12)-MIN(D12:G12)</f>
        <v>276.8</v>
      </c>
      <c r="I12"/>
    </row>
    <row r="13" spans="1:9">
      <c r="A13" s="51">
        <v>2</v>
      </c>
      <c r="B13" s="52" t="s">
        <v>76</v>
      </c>
      <c r="C13" s="53" t="s">
        <v>17</v>
      </c>
      <c r="D13" s="54">
        <v>120</v>
      </c>
      <c r="E13" s="20">
        <v>46</v>
      </c>
      <c r="F13" s="20">
        <v>100</v>
      </c>
      <c r="G13" s="20">
        <v>30</v>
      </c>
      <c r="H13" s="17">
        <f t="shared" si="0"/>
        <v>266</v>
      </c>
      <c r="I13"/>
    </row>
    <row r="14" spans="1:9">
      <c r="A14" s="51">
        <v>3</v>
      </c>
      <c r="B14" s="52" t="s">
        <v>77</v>
      </c>
      <c r="C14" s="53" t="s">
        <v>17</v>
      </c>
      <c r="D14" s="54">
        <v>97.2</v>
      </c>
      <c r="E14" s="20">
        <v>0</v>
      </c>
      <c r="F14" s="20">
        <v>89</v>
      </c>
      <c r="G14" s="20">
        <v>47</v>
      </c>
      <c r="H14" s="17">
        <f t="shared" si="0"/>
        <v>233.2</v>
      </c>
      <c r="I14"/>
    </row>
    <row r="15" spans="1:9">
      <c r="A15" s="51">
        <v>4</v>
      </c>
      <c r="B15" s="52" t="s">
        <v>78</v>
      </c>
      <c r="C15" s="53" t="s">
        <v>17</v>
      </c>
      <c r="D15" s="54">
        <v>54</v>
      </c>
      <c r="E15" s="20">
        <v>72</v>
      </c>
      <c r="F15" s="20">
        <v>0</v>
      </c>
      <c r="G15" s="20">
        <v>82</v>
      </c>
      <c r="H15" s="17">
        <f t="shared" si="0"/>
        <v>208</v>
      </c>
      <c r="I15"/>
    </row>
    <row r="16" spans="1:9">
      <c r="A16" s="51">
        <v>5</v>
      </c>
      <c r="B16" s="52" t="s">
        <v>79</v>
      </c>
      <c r="C16" s="53" t="s">
        <v>17</v>
      </c>
      <c r="D16" s="54">
        <v>90</v>
      </c>
      <c r="E16" s="20">
        <v>0</v>
      </c>
      <c r="F16" s="20">
        <v>72</v>
      </c>
      <c r="G16" s="20">
        <v>0</v>
      </c>
      <c r="H16" s="17">
        <f t="shared" si="0"/>
        <v>162</v>
      </c>
      <c r="I16"/>
    </row>
    <row r="17" spans="1:9">
      <c r="A17" s="51">
        <v>6</v>
      </c>
      <c r="B17" s="52" t="s">
        <v>80</v>
      </c>
      <c r="C17" s="53" t="s">
        <v>17</v>
      </c>
      <c r="D17" s="54">
        <v>69.599999999999994</v>
      </c>
      <c r="E17" s="20">
        <v>25</v>
      </c>
      <c r="F17" s="20">
        <v>60</v>
      </c>
      <c r="G17" s="20">
        <v>0</v>
      </c>
      <c r="H17" s="17">
        <f t="shared" si="0"/>
        <v>154.6</v>
      </c>
      <c r="I17"/>
    </row>
    <row r="18" spans="1:9">
      <c r="A18" s="51">
        <v>7</v>
      </c>
      <c r="B18" s="52" t="s">
        <v>81</v>
      </c>
      <c r="C18" s="53" t="s">
        <v>82</v>
      </c>
      <c r="D18" s="54">
        <v>82.8</v>
      </c>
      <c r="E18" s="20">
        <v>0</v>
      </c>
      <c r="F18" s="20">
        <v>66</v>
      </c>
      <c r="G18" s="20">
        <v>0</v>
      </c>
      <c r="H18" s="17">
        <f t="shared" si="0"/>
        <v>148.80000000000001</v>
      </c>
      <c r="I18"/>
    </row>
    <row r="19" spans="1:9">
      <c r="A19" s="51">
        <v>8</v>
      </c>
      <c r="B19" s="52" t="s">
        <v>83</v>
      </c>
      <c r="C19" s="53" t="s">
        <v>17</v>
      </c>
      <c r="D19" s="54">
        <v>32.4</v>
      </c>
      <c r="E19" s="20">
        <v>57</v>
      </c>
      <c r="F19" s="20">
        <v>45</v>
      </c>
      <c r="G19" s="20">
        <v>0</v>
      </c>
      <c r="H19" s="17">
        <f t="shared" si="0"/>
        <v>134.4</v>
      </c>
      <c r="I19"/>
    </row>
    <row r="20" spans="1:9">
      <c r="A20" s="51">
        <v>9</v>
      </c>
      <c r="B20" s="52" t="s">
        <v>38</v>
      </c>
      <c r="C20" s="53" t="s">
        <v>17</v>
      </c>
      <c r="D20" s="54">
        <v>0</v>
      </c>
      <c r="E20" s="20">
        <v>0</v>
      </c>
      <c r="F20" s="20">
        <v>0</v>
      </c>
      <c r="G20" s="20">
        <v>100</v>
      </c>
      <c r="H20" s="17">
        <f t="shared" si="0"/>
        <v>100</v>
      </c>
      <c r="I20"/>
    </row>
    <row r="21" spans="1:9">
      <c r="A21" s="51">
        <v>10</v>
      </c>
      <c r="B21" s="52" t="s">
        <v>84</v>
      </c>
      <c r="C21" s="53" t="s">
        <v>17</v>
      </c>
      <c r="D21" s="54">
        <v>75.599999999999994</v>
      </c>
      <c r="E21" s="20">
        <v>0</v>
      </c>
      <c r="F21" s="20">
        <v>0</v>
      </c>
      <c r="G21" s="20">
        <v>0</v>
      </c>
      <c r="H21" s="17">
        <f t="shared" si="0"/>
        <v>75.599999999999994</v>
      </c>
      <c r="I21"/>
    </row>
    <row r="22" spans="1:9">
      <c r="A22" s="51">
        <v>11</v>
      </c>
      <c r="B22" s="52" t="s">
        <v>85</v>
      </c>
      <c r="C22" s="53" t="s">
        <v>26</v>
      </c>
      <c r="D22" s="54">
        <v>0</v>
      </c>
      <c r="E22" s="20">
        <v>0</v>
      </c>
      <c r="F22" s="20">
        <v>14</v>
      </c>
      <c r="G22" s="20">
        <v>57</v>
      </c>
      <c r="H22" s="17">
        <f t="shared" si="0"/>
        <v>71</v>
      </c>
      <c r="I22"/>
    </row>
    <row r="23" spans="1:9">
      <c r="A23" s="51">
        <v>12</v>
      </c>
      <c r="B23" s="52" t="s">
        <v>24</v>
      </c>
      <c r="C23" s="53" t="s">
        <v>17</v>
      </c>
      <c r="D23" s="54">
        <v>0</v>
      </c>
      <c r="E23" s="20">
        <v>0</v>
      </c>
      <c r="F23" s="20">
        <v>0</v>
      </c>
      <c r="G23" s="20">
        <v>69</v>
      </c>
      <c r="H23" s="17">
        <f t="shared" si="0"/>
        <v>69</v>
      </c>
      <c r="I23"/>
    </row>
    <row r="24" spans="1:9">
      <c r="A24" s="51">
        <v>13</v>
      </c>
      <c r="B24" s="52" t="s">
        <v>86</v>
      </c>
      <c r="C24" s="53" t="s">
        <v>17</v>
      </c>
      <c r="D24" s="54">
        <v>25.2</v>
      </c>
      <c r="E24" s="20">
        <v>17</v>
      </c>
      <c r="F24" s="20">
        <v>21</v>
      </c>
      <c r="G24" s="20">
        <v>22</v>
      </c>
      <c r="H24" s="17">
        <f t="shared" si="0"/>
        <v>68.2</v>
      </c>
      <c r="I24"/>
    </row>
    <row r="25" spans="1:9">
      <c r="A25" s="51">
        <v>14</v>
      </c>
      <c r="B25" s="52" t="s">
        <v>87</v>
      </c>
      <c r="C25" s="53" t="s">
        <v>29</v>
      </c>
      <c r="D25" s="54">
        <v>64.8</v>
      </c>
      <c r="E25" s="20">
        <v>0</v>
      </c>
      <c r="F25" s="20">
        <v>0</v>
      </c>
      <c r="G25" s="20">
        <v>0</v>
      </c>
      <c r="H25" s="17">
        <f t="shared" si="0"/>
        <v>64.8</v>
      </c>
      <c r="I25"/>
    </row>
    <row r="26" spans="1:9">
      <c r="A26" s="51">
        <v>15</v>
      </c>
      <c r="B26" s="52" t="s">
        <v>88</v>
      </c>
      <c r="C26" s="53" t="s">
        <v>89</v>
      </c>
      <c r="D26" s="54">
        <v>10.799999999999999</v>
      </c>
      <c r="E26" s="20">
        <v>9</v>
      </c>
      <c r="F26" s="20">
        <v>40</v>
      </c>
      <c r="G26" s="20">
        <v>0</v>
      </c>
      <c r="H26" s="17">
        <f t="shared" si="0"/>
        <v>59.8</v>
      </c>
      <c r="I26"/>
    </row>
    <row r="27" spans="1:9">
      <c r="A27" s="51">
        <v>16</v>
      </c>
      <c r="B27" s="52" t="s">
        <v>90</v>
      </c>
      <c r="C27" s="53" t="s">
        <v>17</v>
      </c>
      <c r="D27" s="54">
        <v>0</v>
      </c>
      <c r="E27" s="20">
        <v>35</v>
      </c>
      <c r="F27" s="20">
        <v>24</v>
      </c>
      <c r="G27" s="20">
        <v>0</v>
      </c>
      <c r="H27" s="17">
        <f t="shared" si="0"/>
        <v>59</v>
      </c>
      <c r="I27"/>
    </row>
    <row r="28" spans="1:9">
      <c r="A28" s="51">
        <v>17</v>
      </c>
      <c r="B28" s="52" t="s">
        <v>91</v>
      </c>
      <c r="C28" s="53" t="s">
        <v>26</v>
      </c>
      <c r="D28" s="54">
        <v>58.8</v>
      </c>
      <c r="E28" s="20">
        <v>0</v>
      </c>
      <c r="F28" s="20">
        <v>0</v>
      </c>
      <c r="G28" s="20">
        <v>0</v>
      </c>
      <c r="H28" s="17">
        <f t="shared" si="0"/>
        <v>58.8</v>
      </c>
      <c r="I28"/>
    </row>
    <row r="29" spans="1:9">
      <c r="A29" s="51">
        <v>18</v>
      </c>
      <c r="B29" s="52" t="s">
        <v>92</v>
      </c>
      <c r="C29" s="53" t="s">
        <v>37</v>
      </c>
      <c r="D29" s="54">
        <v>0</v>
      </c>
      <c r="E29" s="20">
        <v>0</v>
      </c>
      <c r="F29" s="20">
        <v>55</v>
      </c>
      <c r="G29" s="20">
        <v>0</v>
      </c>
      <c r="H29" s="17">
        <f t="shared" si="0"/>
        <v>55</v>
      </c>
      <c r="I29"/>
    </row>
    <row r="30" spans="1:9">
      <c r="A30" s="51">
        <v>19</v>
      </c>
      <c r="B30" s="52" t="s">
        <v>93</v>
      </c>
      <c r="C30" s="53" t="s">
        <v>89</v>
      </c>
      <c r="D30" s="54">
        <v>49.199999999999996</v>
      </c>
      <c r="E30" s="20">
        <v>0</v>
      </c>
      <c r="F30" s="20">
        <v>0</v>
      </c>
      <c r="G30" s="20">
        <v>0</v>
      </c>
      <c r="H30" s="17">
        <f t="shared" si="0"/>
        <v>49.199999999999996</v>
      </c>
      <c r="I30"/>
    </row>
    <row r="31" spans="1:9">
      <c r="A31" s="51">
        <v>20</v>
      </c>
      <c r="B31" s="52" t="s">
        <v>94</v>
      </c>
      <c r="C31" s="53" t="s">
        <v>41</v>
      </c>
      <c r="D31" s="54">
        <v>0</v>
      </c>
      <c r="E31" s="20">
        <v>0</v>
      </c>
      <c r="F31" s="20">
        <v>49</v>
      </c>
      <c r="G31" s="20">
        <v>0</v>
      </c>
      <c r="H31" s="17">
        <f t="shared" si="0"/>
        <v>49</v>
      </c>
      <c r="I31"/>
    </row>
    <row r="32" spans="1:9">
      <c r="A32" s="51">
        <v>21</v>
      </c>
      <c r="B32" s="52" t="s">
        <v>95</v>
      </c>
      <c r="C32" s="53" t="s">
        <v>17</v>
      </c>
      <c r="D32" s="54">
        <v>44.4</v>
      </c>
      <c r="E32" s="20">
        <v>0</v>
      </c>
      <c r="F32" s="20">
        <v>0</v>
      </c>
      <c r="G32" s="20">
        <v>0</v>
      </c>
      <c r="H32" s="17">
        <f t="shared" si="0"/>
        <v>44.4</v>
      </c>
      <c r="I32"/>
    </row>
    <row r="33" spans="1:9">
      <c r="A33" s="51">
        <v>22</v>
      </c>
      <c r="B33" s="52" t="s">
        <v>96</v>
      </c>
      <c r="C33" s="53" t="s">
        <v>97</v>
      </c>
      <c r="D33" s="54">
        <v>40.799999999999997</v>
      </c>
      <c r="E33" s="20">
        <v>0</v>
      </c>
      <c r="F33" s="20">
        <v>0</v>
      </c>
      <c r="G33" s="20">
        <v>0</v>
      </c>
      <c r="H33" s="17">
        <f t="shared" si="0"/>
        <v>40.799999999999997</v>
      </c>
      <c r="I33"/>
    </row>
    <row r="34" spans="1:9">
      <c r="A34" s="51">
        <v>23</v>
      </c>
      <c r="B34" s="52" t="s">
        <v>98</v>
      </c>
      <c r="C34" s="53" t="s">
        <v>17</v>
      </c>
      <c r="D34" s="54">
        <v>28.799999999999997</v>
      </c>
      <c r="E34" s="20">
        <v>0</v>
      </c>
      <c r="F34" s="20">
        <v>10</v>
      </c>
      <c r="G34" s="20">
        <v>0</v>
      </c>
      <c r="H34" s="17">
        <f t="shared" si="0"/>
        <v>38.799999999999997</v>
      </c>
      <c r="I34"/>
    </row>
    <row r="35" spans="1:9">
      <c r="A35" s="51">
        <v>24</v>
      </c>
      <c r="B35" s="52" t="s">
        <v>99</v>
      </c>
      <c r="C35" s="53" t="s">
        <v>17</v>
      </c>
      <c r="D35" s="54">
        <v>0</v>
      </c>
      <c r="E35" s="20">
        <v>0</v>
      </c>
      <c r="F35" s="20">
        <v>0</v>
      </c>
      <c r="G35" s="20">
        <v>38</v>
      </c>
      <c r="H35" s="17">
        <f t="shared" si="0"/>
        <v>38</v>
      </c>
      <c r="I35"/>
    </row>
    <row r="36" spans="1:9">
      <c r="A36" s="51">
        <v>25</v>
      </c>
      <c r="B36" s="52" t="s">
        <v>100</v>
      </c>
      <c r="C36" s="53" t="s">
        <v>17</v>
      </c>
      <c r="D36" s="54">
        <v>0</v>
      </c>
      <c r="E36" s="20">
        <v>0</v>
      </c>
      <c r="F36" s="20">
        <v>36</v>
      </c>
      <c r="G36" s="20">
        <v>0</v>
      </c>
      <c r="H36" s="17">
        <f t="shared" si="0"/>
        <v>36</v>
      </c>
      <c r="I36"/>
    </row>
    <row r="37" spans="1:9">
      <c r="A37" s="51">
        <v>25</v>
      </c>
      <c r="B37" s="52" t="s">
        <v>101</v>
      </c>
      <c r="C37" s="53" t="s">
        <v>29</v>
      </c>
      <c r="D37" s="54">
        <v>36</v>
      </c>
      <c r="E37" s="20">
        <v>0</v>
      </c>
      <c r="F37" s="20">
        <v>0</v>
      </c>
      <c r="G37" s="20">
        <v>0</v>
      </c>
      <c r="H37" s="17">
        <f t="shared" si="0"/>
        <v>36</v>
      </c>
      <c r="I37"/>
    </row>
    <row r="38" spans="1:9">
      <c r="A38" s="51">
        <v>26</v>
      </c>
      <c r="B38" s="52" t="s">
        <v>102</v>
      </c>
      <c r="C38" s="53" t="s">
        <v>17</v>
      </c>
      <c r="D38" s="54">
        <v>0</v>
      </c>
      <c r="E38" s="20">
        <v>0</v>
      </c>
      <c r="F38" s="20">
        <v>32</v>
      </c>
      <c r="G38" s="20">
        <v>0</v>
      </c>
      <c r="H38" s="17">
        <f t="shared" si="0"/>
        <v>32</v>
      </c>
      <c r="I38"/>
    </row>
    <row r="39" spans="1:9">
      <c r="A39" s="51">
        <v>27</v>
      </c>
      <c r="B39" s="52" t="s">
        <v>103</v>
      </c>
      <c r="C39" s="53" t="s">
        <v>17</v>
      </c>
      <c r="D39" s="54">
        <v>0</v>
      </c>
      <c r="E39" s="20">
        <v>0</v>
      </c>
      <c r="F39" s="20">
        <v>28</v>
      </c>
      <c r="G39" s="20">
        <v>0</v>
      </c>
      <c r="H39" s="17">
        <f t="shared" si="0"/>
        <v>28</v>
      </c>
    </row>
    <row r="40" spans="1:9">
      <c r="A40" s="51">
        <v>28</v>
      </c>
      <c r="B40" s="52" t="s">
        <v>104</v>
      </c>
      <c r="C40" s="53" t="s">
        <v>17</v>
      </c>
      <c r="D40" s="54">
        <v>21.599999999999998</v>
      </c>
      <c r="E40" s="20">
        <v>0</v>
      </c>
      <c r="F40" s="20">
        <v>0</v>
      </c>
      <c r="G40" s="20">
        <v>0</v>
      </c>
      <c r="H40" s="17">
        <f t="shared" si="0"/>
        <v>21.599999999999998</v>
      </c>
    </row>
    <row r="41" spans="1:9">
      <c r="A41" s="51">
        <v>29</v>
      </c>
      <c r="B41" s="52" t="s">
        <v>105</v>
      </c>
      <c r="C41" s="53" t="s">
        <v>54</v>
      </c>
      <c r="D41" s="54">
        <v>18</v>
      </c>
      <c r="E41" s="20">
        <v>0</v>
      </c>
      <c r="F41" s="20">
        <v>0</v>
      </c>
      <c r="G41" s="20">
        <v>0</v>
      </c>
      <c r="H41" s="17">
        <f t="shared" si="0"/>
        <v>18</v>
      </c>
    </row>
    <row r="42" spans="1:9">
      <c r="A42" s="51">
        <v>30</v>
      </c>
      <c r="B42" s="52" t="s">
        <v>106</v>
      </c>
      <c r="C42" s="53" t="s">
        <v>56</v>
      </c>
      <c r="D42" s="54">
        <v>0</v>
      </c>
      <c r="E42" s="20">
        <v>0</v>
      </c>
      <c r="F42" s="20">
        <v>17</v>
      </c>
      <c r="G42" s="20">
        <v>0</v>
      </c>
      <c r="H42" s="17">
        <f t="shared" si="0"/>
        <v>17</v>
      </c>
    </row>
    <row r="43" spans="1:9">
      <c r="A43" s="51">
        <v>31</v>
      </c>
      <c r="B43" s="52" t="s">
        <v>107</v>
      </c>
      <c r="C43" s="53" t="s">
        <v>108</v>
      </c>
      <c r="D43" s="54">
        <v>14.399999999999999</v>
      </c>
      <c r="E43" s="20">
        <v>0</v>
      </c>
      <c r="F43" s="20">
        <v>0</v>
      </c>
      <c r="G43" s="20">
        <v>0</v>
      </c>
      <c r="H43" s="17">
        <f t="shared" si="0"/>
        <v>14.399999999999999</v>
      </c>
    </row>
    <row r="44" spans="1:9">
      <c r="A44" s="51">
        <v>32</v>
      </c>
      <c r="B44" s="52" t="s">
        <v>109</v>
      </c>
      <c r="C44" s="53" t="s">
        <v>17</v>
      </c>
      <c r="D44" s="54">
        <v>7.1999999999999993</v>
      </c>
      <c r="E44" s="20">
        <v>0</v>
      </c>
      <c r="F44" s="20">
        <v>0</v>
      </c>
      <c r="G44" s="20">
        <v>0</v>
      </c>
      <c r="H44" s="17">
        <f t="shared" si="0"/>
        <v>7.1999999999999993</v>
      </c>
    </row>
    <row r="45" spans="1:9">
      <c r="A45" s="51">
        <v>33</v>
      </c>
      <c r="B45" s="52" t="s">
        <v>110</v>
      </c>
      <c r="C45" s="53" t="s">
        <v>17</v>
      </c>
      <c r="D45" s="54">
        <v>0</v>
      </c>
      <c r="E45" s="20">
        <v>0</v>
      </c>
      <c r="F45" s="20">
        <v>7</v>
      </c>
      <c r="G45" s="20">
        <v>0</v>
      </c>
      <c r="H45" s="17">
        <f t="shared" si="0"/>
        <v>7</v>
      </c>
    </row>
    <row r="46" spans="1:9">
      <c r="A46" s="51">
        <v>34</v>
      </c>
      <c r="B46" s="52" t="s">
        <v>111</v>
      </c>
      <c r="C46" s="53" t="s">
        <v>17</v>
      </c>
      <c r="D46" s="54">
        <v>0</v>
      </c>
      <c r="E46" s="20">
        <v>0</v>
      </c>
      <c r="F46" s="20">
        <v>4</v>
      </c>
      <c r="G46" s="20">
        <v>0</v>
      </c>
      <c r="H46" s="17">
        <f t="shared" si="0"/>
        <v>4</v>
      </c>
    </row>
    <row r="47" spans="1:9">
      <c r="A47" s="51">
        <v>35</v>
      </c>
      <c r="B47" s="52" t="s">
        <v>112</v>
      </c>
      <c r="C47" s="53" t="s">
        <v>17</v>
      </c>
      <c r="D47" s="54">
        <v>0</v>
      </c>
      <c r="E47" s="20">
        <v>1</v>
      </c>
      <c r="F47" s="20">
        <v>0</v>
      </c>
      <c r="G47" s="20">
        <v>0</v>
      </c>
      <c r="H47" s="17">
        <f t="shared" si="0"/>
        <v>1</v>
      </c>
    </row>
    <row r="48" spans="1:9">
      <c r="A48" s="51">
        <v>36</v>
      </c>
      <c r="B48" s="52" t="s">
        <v>113</v>
      </c>
      <c r="C48" s="53" t="s">
        <v>17</v>
      </c>
      <c r="D48" s="55">
        <v>0</v>
      </c>
      <c r="E48" s="56">
        <v>0</v>
      </c>
      <c r="F48" s="56">
        <v>0</v>
      </c>
      <c r="G48" s="56">
        <v>0</v>
      </c>
      <c r="H48" s="17">
        <f t="shared" si="0"/>
        <v>0</v>
      </c>
    </row>
    <row r="49" spans="1:8" ht="16.5" thickBot="1">
      <c r="A49" s="51">
        <v>36</v>
      </c>
      <c r="B49" s="57" t="s">
        <v>114</v>
      </c>
      <c r="C49" s="58" t="s">
        <v>17</v>
      </c>
      <c r="D49" s="59">
        <v>0</v>
      </c>
      <c r="E49" s="26">
        <v>0</v>
      </c>
      <c r="F49" s="26">
        <v>0</v>
      </c>
      <c r="G49" s="26">
        <v>0</v>
      </c>
      <c r="H49" s="29">
        <f t="shared" si="0"/>
        <v>0</v>
      </c>
    </row>
    <row r="50" spans="1:8">
      <c r="A50" s="60"/>
      <c r="B50" s="63" t="s">
        <v>65</v>
      </c>
      <c r="C50" s="63"/>
      <c r="D50" s="31">
        <v>24</v>
      </c>
      <c r="E50" s="32">
        <v>9</v>
      </c>
      <c r="F50" s="32">
        <v>21</v>
      </c>
      <c r="G50" s="32">
        <v>11</v>
      </c>
      <c r="H50" s="33"/>
    </row>
    <row r="52" spans="1:8">
      <c r="B52" s="1" t="s">
        <v>66</v>
      </c>
      <c r="C52" s="35" t="s">
        <v>67</v>
      </c>
      <c r="E52" s="2" t="s">
        <v>68</v>
      </c>
    </row>
    <row r="53" spans="1:8">
      <c r="B53" s="3"/>
    </row>
    <row r="54" spans="1:8">
      <c r="B54" s="1" t="s">
        <v>69</v>
      </c>
      <c r="C54" s="35" t="s">
        <v>70</v>
      </c>
      <c r="E54" s="2" t="s">
        <v>71</v>
      </c>
    </row>
    <row r="55" spans="1:8">
      <c r="B55" s="3"/>
    </row>
    <row r="56" spans="1:8">
      <c r="B56" s="37" t="s">
        <v>72</v>
      </c>
    </row>
  </sheetData>
  <autoFilter ref="A10:H50"/>
  <mergeCells count="8">
    <mergeCell ref="H10:H11"/>
    <mergeCell ref="B50:C50"/>
    <mergeCell ref="A2:I2"/>
    <mergeCell ref="B3:I3"/>
    <mergeCell ref="A5:I5"/>
    <mergeCell ref="F6:I6"/>
    <mergeCell ref="A8:I8"/>
    <mergeCell ref="A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вод</vt:lpstr>
      <vt:lpstr>2 вод</vt:lpstr>
    </vt:vector>
  </TitlesOfParts>
  <Company>mfbt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Филипьева Анна Александровна</dc:creator>
  <cp:lastModifiedBy>Игорь Овсянников</cp:lastModifiedBy>
  <dcterms:created xsi:type="dcterms:W3CDTF">2017-08-01T07:37:00Z</dcterms:created>
  <dcterms:modified xsi:type="dcterms:W3CDTF">2017-08-10T19:31:41Z</dcterms:modified>
</cp:coreProperties>
</file>