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тр1" sheetId="6" r:id="rId1"/>
    <sheet name="тр2" sheetId="14" r:id="rId2"/>
    <sheet name="АБС" sheetId="15" r:id="rId3"/>
  </sheets>
  <calcPr calcId="125725" refMode="R1C1"/>
</workbook>
</file>

<file path=xl/calcChain.xml><?xml version="1.0" encoding="utf-8"?>
<calcChain xmlns="http://schemas.openxmlformats.org/spreadsheetml/2006/main">
  <c r="K23" i="15"/>
  <c r="K30"/>
  <c r="K29"/>
  <c r="K28"/>
  <c r="K27"/>
  <c r="K26"/>
  <c r="K25"/>
  <c r="K24"/>
  <c r="K22"/>
  <c r="K15"/>
  <c r="K16"/>
  <c r="K17"/>
  <c r="K18"/>
  <c r="K12"/>
  <c r="K14"/>
  <c r="K13"/>
  <c r="K11"/>
  <c r="K26" i="14"/>
  <c r="K27"/>
  <c r="K30"/>
  <c r="K29"/>
  <c r="K36"/>
  <c r="K35"/>
  <c r="K34"/>
  <c r="K33"/>
  <c r="K32"/>
  <c r="K31"/>
  <c r="K25"/>
  <c r="K28"/>
  <c r="J42" i="6"/>
  <c r="K15" i="14"/>
  <c r="K14"/>
  <c r="K13"/>
  <c r="K21"/>
  <c r="K20"/>
  <c r="K19"/>
  <c r="K18"/>
  <c r="K17"/>
  <c r="K16"/>
  <c r="K12"/>
  <c r="K11"/>
  <c r="J47" i="6"/>
  <c r="J48"/>
  <c r="J49"/>
  <c r="J50"/>
  <c r="J51"/>
  <c r="J40"/>
  <c r="J39"/>
  <c r="J37"/>
  <c r="J38"/>
  <c r="J36"/>
  <c r="J34"/>
  <c r="J41"/>
  <c r="J35"/>
  <c r="J43"/>
  <c r="J44"/>
  <c r="J45"/>
  <c r="J46"/>
  <c r="J14"/>
  <c r="J13"/>
  <c r="J19"/>
  <c r="J12"/>
  <c r="J20"/>
  <c r="J21"/>
  <c r="J22"/>
  <c r="J23"/>
  <c r="J24"/>
  <c r="J25"/>
  <c r="J26"/>
  <c r="J27"/>
  <c r="J28"/>
  <c r="J29"/>
  <c r="J17"/>
  <c r="J18"/>
  <c r="J15"/>
  <c r="J16"/>
  <c r="J33"/>
  <c r="J11"/>
</calcChain>
</file>

<file path=xl/sharedStrings.xml><?xml version="1.0" encoding="utf-8"?>
<sst xmlns="http://schemas.openxmlformats.org/spreadsheetml/2006/main" count="580" uniqueCount="212">
  <si>
    <t>ТР1</t>
  </si>
  <si>
    <t>баллы</t>
  </si>
  <si>
    <t>место</t>
  </si>
  <si>
    <t>номер лицензии</t>
  </si>
  <si>
    <t>спорт. разряд</t>
  </si>
  <si>
    <t>1 пилот/2 пилот</t>
  </si>
  <si>
    <t>Т класс</t>
  </si>
  <si>
    <t>трофи рейд</t>
  </si>
  <si>
    <t>166 104 1 8 1 1 Л, 166 081 1 8 1 1 Л,
166 082 1 8 1 1 Л, 166 083 1 8 1 1 Л</t>
  </si>
  <si>
    <t>Дата и время публикации</t>
  </si>
  <si>
    <t>Абсолютный</t>
  </si>
  <si>
    <t>Абсолют</t>
  </si>
  <si>
    <t>Регион</t>
  </si>
  <si>
    <t>Заявитель</t>
  </si>
  <si>
    <t>Носов Владимир</t>
  </si>
  <si>
    <t>Андреев Николай</t>
  </si>
  <si>
    <t>Малышев Денис</t>
  </si>
  <si>
    <t>Никошин Владимир</t>
  </si>
  <si>
    <t>Лиляк Артем</t>
  </si>
  <si>
    <t>Розов Александр</t>
  </si>
  <si>
    <t>Коломна
Коломна</t>
  </si>
  <si>
    <t>Колобаев Константин</t>
  </si>
  <si>
    <t>пос.Цюрупы
Гжель</t>
  </si>
  <si>
    <t>Моторкин Роман</t>
  </si>
  <si>
    <t>Швец-Тэнэта-Гурий Егор</t>
  </si>
  <si>
    <t>Солнцев Сергей</t>
  </si>
  <si>
    <t>ТР2</t>
  </si>
  <si>
    <t>Хомутинников Дмитрий</t>
  </si>
  <si>
    <t>Шурак Андрей</t>
  </si>
  <si>
    <t>Чижов Дмитрий</t>
  </si>
  <si>
    <t>Протопопов Алексей</t>
  </si>
  <si>
    <t>Раменское   Раменское</t>
  </si>
  <si>
    <t>Кнауб Сергей</t>
  </si>
  <si>
    <t>Королев Николай</t>
  </si>
  <si>
    <t>Воробьев Павел</t>
  </si>
  <si>
    <t>Владимир     Владимир</t>
  </si>
  <si>
    <t>Принцевский Алексей</t>
  </si>
  <si>
    <t>Москва      Москва</t>
  </si>
  <si>
    <t>Кречитов Владимир</t>
  </si>
  <si>
    <t>Военный Александр</t>
  </si>
  <si>
    <t>Серегин Сергей</t>
  </si>
  <si>
    <t>Министерство физической культуры и спорта Московской области</t>
  </si>
  <si>
    <t>Солнцев Алексей</t>
  </si>
  <si>
    <t>Кострикин Владимир</t>
  </si>
  <si>
    <t>Михайлов Станислав</t>
  </si>
  <si>
    <t>Артемьев Олег</t>
  </si>
  <si>
    <t>Жиров Дмитрий</t>
  </si>
  <si>
    <t>Майоров Илья</t>
  </si>
  <si>
    <t>Моченов Павел</t>
  </si>
  <si>
    <t>Смирнов Сергей</t>
  </si>
  <si>
    <t>Сисюгин Сергей</t>
  </si>
  <si>
    <t>Алямовская Елена</t>
  </si>
  <si>
    <t>Пименова Наталия</t>
  </si>
  <si>
    <t>Смирнов Антон</t>
  </si>
  <si>
    <t>Назаркин Глеб</t>
  </si>
  <si>
    <t>Поправка Алексей</t>
  </si>
  <si>
    <t>11</t>
  </si>
  <si>
    <t>Владимир      Владимир</t>
  </si>
  <si>
    <t>Жуков Евгений</t>
  </si>
  <si>
    <t>Сычева Татьяна</t>
  </si>
  <si>
    <t>Изотов Игорь</t>
  </si>
  <si>
    <t>Назаркин Сергей</t>
  </si>
  <si>
    <t>1 этап</t>
  </si>
  <si>
    <t>2 этап</t>
  </si>
  <si>
    <t>ИТОГИ СРЕДИ ПЕРВЫХ ПИЛОТОВ ЗАЧЕТНОЙ ГРУППЫ ТР 1 (1660811811Л)</t>
  </si>
  <si>
    <t>ИТОГИ СРЕДИ ВТОРЫХ ПИЛОТОВ ЗАЧЕТНОЙ ГРУППЫ ТР 1 (1660811811Л)</t>
  </si>
  <si>
    <t>Воробьев Борислав</t>
  </si>
  <si>
    <t>б/р</t>
  </si>
  <si>
    <t>Шкуров Валерий</t>
  </si>
  <si>
    <t xml:space="preserve">
I разряд</t>
  </si>
  <si>
    <t>МС</t>
  </si>
  <si>
    <t xml:space="preserve">Серегин Сергей </t>
  </si>
  <si>
    <t xml:space="preserve">
б/р</t>
  </si>
  <si>
    <t xml:space="preserve">Жиров Дмитрий </t>
  </si>
  <si>
    <t>Остропик Дмитрий</t>
  </si>
  <si>
    <t>Королёв Николай</t>
  </si>
  <si>
    <t xml:space="preserve">Солнцев Алексей </t>
  </si>
  <si>
    <t xml:space="preserve">Сычева Татьяна  </t>
  </si>
  <si>
    <t xml:space="preserve"> Солнцев Сергей</t>
  </si>
  <si>
    <t>Галиев Максим</t>
  </si>
  <si>
    <t xml:space="preserve">  Жиров Алексей</t>
  </si>
  <si>
    <t xml:space="preserve"> Отурин Михаил</t>
  </si>
  <si>
    <t>Ржевский Алексей</t>
  </si>
  <si>
    <t>Карпов Евгений</t>
  </si>
  <si>
    <t>Кондрашов Сергей</t>
  </si>
  <si>
    <t>Исаев Станислав</t>
  </si>
  <si>
    <t>Салдан Виталий</t>
  </si>
  <si>
    <t>Синельщиков Владимир</t>
  </si>
  <si>
    <t>Андреев Николай, Кострикин Владимир</t>
  </si>
  <si>
    <t>Москва</t>
  </si>
  <si>
    <t xml:space="preserve">
Коломна</t>
  </si>
  <si>
    <t>Череповец</t>
  </si>
  <si>
    <t xml:space="preserve"> Реутов</t>
  </si>
  <si>
    <t>Железнодорожный</t>
  </si>
  <si>
    <t xml:space="preserve">  Андреев Николай</t>
  </si>
  <si>
    <t>II разряд</t>
  </si>
  <si>
    <t>СПБ</t>
  </si>
  <si>
    <t>Чемпионат Московской области по трофи-рейдам</t>
  </si>
  <si>
    <t>ИТОГИ СРЕДИ ПЕРВЫХ ПИЛОТОВ ЗАЧЕТНОЙ ГРУППЫ ТР 2 (1660821811Л)</t>
  </si>
  <si>
    <t>ИТОГИ СРЕДИ ВТОРЫХ ПИЛОТОВ ЗАЧЕТНОЙ ГРУППЫ ТР 2 (1660821811Л)</t>
  </si>
  <si>
    <t>I разряд</t>
  </si>
  <si>
    <t>Казаков Алексей</t>
  </si>
  <si>
    <t xml:space="preserve">Кречитов Владимир  </t>
  </si>
  <si>
    <t xml:space="preserve">Пименов Александр </t>
  </si>
  <si>
    <t xml:space="preserve">Назаркин Глеб  </t>
  </si>
  <si>
    <t>Лозин Иван</t>
  </si>
  <si>
    <t>Воронеж</t>
  </si>
  <si>
    <t>Коломна</t>
  </si>
  <si>
    <t>Брянск</t>
  </si>
  <si>
    <t>Ступино</t>
  </si>
  <si>
    <t>Иваново</t>
  </si>
  <si>
    <t>D180429</t>
  </si>
  <si>
    <t xml:space="preserve">D181678  </t>
  </si>
  <si>
    <t>D182283</t>
  </si>
  <si>
    <t xml:space="preserve">D180140 </t>
  </si>
  <si>
    <t xml:space="preserve">Е180038  </t>
  </si>
  <si>
    <t>D181243</t>
  </si>
  <si>
    <t xml:space="preserve">Е180028   </t>
  </si>
  <si>
    <t>D180928</t>
  </si>
  <si>
    <t>Е180110</t>
  </si>
  <si>
    <t>Е180148</t>
  </si>
  <si>
    <t xml:space="preserve">Е186862  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</si>
  <si>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</si>
  <si>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</si>
  <si>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</si>
  <si>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</si>
  <si>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</si>
  <si>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</si>
  <si>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</si>
  <si>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</si>
  <si>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</si>
  <si>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</si>
  <si>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</si>
  <si>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</si>
  <si>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 xml:space="preserve"> Антошкин Андрей</t>
  </si>
  <si>
    <t xml:space="preserve"> Протопопов Алексей </t>
  </si>
  <si>
    <t>Молофеев Алексей</t>
  </si>
  <si>
    <t>Кутепов Михаил</t>
  </si>
  <si>
    <t>Зиновьев Юрий</t>
  </si>
  <si>
    <t xml:space="preserve"> Волков Олег</t>
  </si>
  <si>
    <t>Коротаев Алексей</t>
  </si>
  <si>
    <t>Алексанов Андрей</t>
  </si>
  <si>
    <t>Каулин Станислав</t>
  </si>
  <si>
    <t xml:space="preserve"> Воронеж</t>
  </si>
  <si>
    <t xml:space="preserve">
Королев</t>
  </si>
  <si>
    <t xml:space="preserve"> Брянск</t>
  </si>
  <si>
    <t xml:space="preserve"> I разряд</t>
  </si>
  <si>
    <t>КМС</t>
  </si>
  <si>
    <t>E180109</t>
  </si>
  <si>
    <t>DD181656</t>
  </si>
  <si>
    <t xml:space="preserve"> D182282   </t>
  </si>
  <si>
    <t>D180141</t>
  </si>
  <si>
    <t xml:space="preserve"> Е180037</t>
  </si>
  <si>
    <t>D181244</t>
  </si>
  <si>
    <t xml:space="preserve"> Е180027</t>
  </si>
  <si>
    <t xml:space="preserve"> D180927 </t>
  </si>
  <si>
    <t xml:space="preserve"> D180430</t>
  </si>
  <si>
    <t>Е180145</t>
  </si>
  <si>
    <t>Е180149</t>
  </si>
  <si>
    <t>Е186866</t>
  </si>
  <si>
    <t>ИТОГИ СРЕДИ ПЕРВЫХ ПИЛОТОВ ЗАЧЕТНОЙ ГРУППЫ АБСОЛЮТНЫЙ (1661041811Л)</t>
  </si>
  <si>
    <t>ИТОГИ СРЕДИ ВТОРЫХ ПИЛОТОВ ЗАЧЕТНОЙ ГРУППЫ АБСОЛЮТНЫЙ (1661041811Л)</t>
  </si>
  <si>
    <t>Шах. район    Москва</t>
  </si>
  <si>
    <t>Шиман Владимир</t>
  </si>
  <si>
    <t>Высоцкий Роман</t>
  </si>
  <si>
    <t xml:space="preserve">Сисюгин Сергей  </t>
  </si>
  <si>
    <t>пос.Цюрупы</t>
  </si>
  <si>
    <t>Шах. район  МО</t>
  </si>
  <si>
    <t xml:space="preserve">Раменское   </t>
  </si>
  <si>
    <t xml:space="preserve">Москва  </t>
  </si>
  <si>
    <t>Раменское</t>
  </si>
  <si>
    <t>Можайск</t>
  </si>
  <si>
    <t xml:space="preserve">
D181647</t>
  </si>
  <si>
    <t>D181823</t>
  </si>
  <si>
    <t>D181648</t>
  </si>
  <si>
    <t>D181822</t>
  </si>
  <si>
    <t>D180027</t>
  </si>
  <si>
    <t xml:space="preserve">Е180029 </t>
  </si>
  <si>
    <t>D180023</t>
  </si>
  <si>
    <t>E180024</t>
  </si>
  <si>
    <t xml:space="preserve">Е185942 </t>
  </si>
  <si>
    <t>D180024</t>
  </si>
  <si>
    <t>Владимир</t>
  </si>
  <si>
    <t>Сисюгин Михаил</t>
  </si>
  <si>
    <t xml:space="preserve"> Водяков Владимир</t>
  </si>
  <si>
    <t xml:space="preserve"> Е180144</t>
  </si>
  <si>
    <t xml:space="preserve"> D180028</t>
  </si>
  <si>
    <t>Е180030</t>
  </si>
  <si>
    <t xml:space="preserve"> E180023</t>
  </si>
  <si>
    <t>Алямовский Дмитрий</t>
  </si>
  <si>
    <t>Игнатов Алексей</t>
  </si>
  <si>
    <t>Ануфриев Максим</t>
  </si>
  <si>
    <t>Панков Владислав</t>
  </si>
  <si>
    <t>Громоздин Игорь</t>
  </si>
  <si>
    <t>D180022</t>
  </si>
  <si>
    <t>Е186888</t>
  </si>
  <si>
    <t>E180004</t>
  </si>
  <si>
    <t>Тевелев Владимир</t>
  </si>
  <si>
    <t>Кузьминов Сергей</t>
  </si>
  <si>
    <t xml:space="preserve">Федерация автомобильного спорта Московской области                                                                      </t>
  </si>
  <si>
    <t>МС  / КМС</t>
  </si>
  <si>
    <t>Изотов Никита</t>
  </si>
  <si>
    <t xml:space="preserve">Федерация автомобильного спорта Московской области                                                                  </t>
  </si>
  <si>
    <t>Главный судья</t>
  </si>
  <si>
    <t>Овсянников И.      ССВК</t>
  </si>
  <si>
    <t>Главный секретарь</t>
  </si>
  <si>
    <t>Мартьянова И.       ССВК</t>
  </si>
  <si>
    <t>Утверждено Советом ФАС МО 16.10.2018 г.</t>
  </si>
  <si>
    <t>Заяц Дмитрий</t>
  </si>
  <si>
    <t>Файзуллин Зульфат</t>
  </si>
  <si>
    <t>Поволоцкий Семён</t>
  </si>
  <si>
    <t xml:space="preserve">Федерация автомобильного спорта Московской области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</si>
</sst>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NumberFormat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wrapText="1"/>
    </xf>
    <xf numFmtId="20" fontId="8" fillId="0" borderId="0" xfId="0" applyNumberFormat="1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49" fontId="0" fillId="0" borderId="9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171449</xdr:rowOff>
    </xdr:from>
    <xdr:to>
      <xdr:col>2</xdr:col>
      <xdr:colOff>563032</xdr:colOff>
      <xdr:row>3</xdr:row>
      <xdr:rowOff>238124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1449"/>
          <a:ext cx="877357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171449</xdr:rowOff>
    </xdr:from>
    <xdr:to>
      <xdr:col>3</xdr:col>
      <xdr:colOff>10582</xdr:colOff>
      <xdr:row>3</xdr:row>
      <xdr:rowOff>238124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1449"/>
          <a:ext cx="877357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171449</xdr:rowOff>
    </xdr:from>
    <xdr:to>
      <xdr:col>2</xdr:col>
      <xdr:colOff>563032</xdr:colOff>
      <xdr:row>3</xdr:row>
      <xdr:rowOff>238124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71449"/>
          <a:ext cx="877357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zoomScaleNormal="100" workbookViewId="0">
      <selection activeCell="N10" sqref="N10"/>
    </sheetView>
  </sheetViews>
  <sheetFormatPr defaultRowHeight="15"/>
  <cols>
    <col min="1" max="1" width="1.7109375" style="39" customWidth="1"/>
    <col min="2" max="2" width="7.85546875" style="27" customWidth="1"/>
    <col min="3" max="3" width="10.42578125" customWidth="1"/>
    <col min="4" max="4" width="27.7109375" customWidth="1"/>
    <col min="5" max="5" width="14.85546875" customWidth="1"/>
    <col min="6" max="6" width="26.5703125" customWidth="1"/>
    <col min="7" max="7" width="14.140625" customWidth="1"/>
    <col min="8" max="8" width="12.28515625" style="19" customWidth="1"/>
    <col min="9" max="9" width="8.28515625" customWidth="1"/>
    <col min="10" max="10" width="14" customWidth="1"/>
    <col min="11" max="11" width="8.85546875" customWidth="1"/>
    <col min="12" max="12" width="9.140625" customWidth="1"/>
    <col min="13" max="13" width="2.140625" customWidth="1"/>
    <col min="14" max="15" width="15.5703125" customWidth="1"/>
    <col min="16" max="16" width="9.140625" customWidth="1"/>
    <col min="17" max="18" width="9.140625" style="1" customWidth="1"/>
    <col min="19" max="38" width="9.140625" customWidth="1"/>
  </cols>
  <sheetData>
    <row r="1" spans="1:40">
      <c r="A1" s="37"/>
    </row>
    <row r="2" spans="1:40" ht="18.75">
      <c r="A2" s="37"/>
      <c r="D2" s="86"/>
      <c r="E2" s="86"/>
      <c r="F2" s="86"/>
      <c r="G2" s="87"/>
      <c r="H2" s="87"/>
      <c r="I2" s="87"/>
      <c r="J2" s="18"/>
      <c r="K2" s="18"/>
      <c r="L2" s="33"/>
      <c r="M2" s="18"/>
      <c r="N2" s="83" t="s">
        <v>7</v>
      </c>
      <c r="O2" s="20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40" ht="18.75">
      <c r="A3" s="37"/>
      <c r="D3" s="86" t="s">
        <v>41</v>
      </c>
      <c r="E3" s="86"/>
      <c r="F3" s="86"/>
      <c r="G3" s="87"/>
      <c r="H3" s="87"/>
      <c r="I3" s="87"/>
      <c r="J3" s="18"/>
      <c r="K3" s="18"/>
      <c r="L3" s="33"/>
      <c r="M3" s="18"/>
      <c r="N3" s="83"/>
      <c r="O3" s="21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40" ht="40.5" customHeight="1">
      <c r="A4" s="37"/>
      <c r="D4" s="88" t="s">
        <v>202</v>
      </c>
      <c r="E4" s="88"/>
      <c r="F4" s="88"/>
      <c r="G4" s="87"/>
      <c r="H4" s="87"/>
      <c r="I4" s="87"/>
      <c r="J4" s="12"/>
      <c r="K4" s="12"/>
      <c r="L4" s="12"/>
      <c r="M4" s="12"/>
      <c r="N4" s="13"/>
      <c r="O4" s="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ht="60.75" customHeight="1">
      <c r="A5" s="37"/>
      <c r="B5" s="90"/>
      <c r="C5" s="90"/>
      <c r="D5" s="91" t="s">
        <v>97</v>
      </c>
      <c r="E5" s="91"/>
      <c r="F5" s="91"/>
      <c r="G5" s="92"/>
      <c r="H5" s="92"/>
      <c r="I5" s="92"/>
      <c r="J5" s="84" t="s">
        <v>7</v>
      </c>
      <c r="K5" s="85"/>
      <c r="L5" s="32"/>
      <c r="M5" s="25"/>
      <c r="N5" s="6" t="s">
        <v>8</v>
      </c>
      <c r="O5" s="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40" ht="14.25" customHeight="1">
      <c r="A6" s="37"/>
      <c r="B6" s="28"/>
      <c r="C6" s="16"/>
      <c r="D6" s="22"/>
      <c r="E6" s="22"/>
      <c r="F6" s="22"/>
      <c r="G6" s="23"/>
      <c r="H6" s="23"/>
      <c r="I6" s="23"/>
      <c r="J6" s="24"/>
      <c r="K6" s="25"/>
      <c r="L6" s="32"/>
      <c r="M6" s="25"/>
      <c r="N6" s="6"/>
      <c r="O6" s="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40" ht="15" customHeight="1">
      <c r="A7" s="37"/>
      <c r="J7" s="89" t="s">
        <v>9</v>
      </c>
      <c r="K7" s="89"/>
      <c r="L7" s="31"/>
      <c r="M7" s="26"/>
      <c r="N7" s="14"/>
      <c r="O7" s="14"/>
    </row>
    <row r="8" spans="1:40">
      <c r="A8" s="37"/>
      <c r="J8" s="89"/>
      <c r="K8" s="89"/>
      <c r="L8" s="31"/>
      <c r="M8" s="26"/>
      <c r="N8" s="15"/>
      <c r="O8" s="15"/>
    </row>
    <row r="9" spans="1:40" s="6" customFormat="1" ht="30" customHeight="1" thickBot="1">
      <c r="A9" s="38"/>
      <c r="B9" s="79" t="s">
        <v>64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17"/>
      <c r="Q9" s="7"/>
      <c r="R9" s="7"/>
    </row>
    <row r="10" spans="1:40" s="19" customFormat="1" ht="15.75" thickBot="1">
      <c r="A10" s="29"/>
      <c r="B10" s="29"/>
      <c r="C10" s="11" t="s">
        <v>6</v>
      </c>
      <c r="D10" s="11" t="s">
        <v>5</v>
      </c>
      <c r="E10" s="11" t="s">
        <v>12</v>
      </c>
      <c r="F10" s="11" t="s">
        <v>13</v>
      </c>
      <c r="G10" s="11" t="s">
        <v>4</v>
      </c>
      <c r="H10" s="11" t="s">
        <v>62</v>
      </c>
      <c r="I10" s="11" t="s">
        <v>63</v>
      </c>
      <c r="J10" s="11" t="s">
        <v>1</v>
      </c>
      <c r="K10" s="81" t="s">
        <v>2</v>
      </c>
      <c r="L10" s="82"/>
      <c r="N10" s="9"/>
      <c r="P10" s="9"/>
      <c r="R10" s="9"/>
      <c r="T10" s="9"/>
      <c r="V10" s="9"/>
      <c r="X10" s="9"/>
      <c r="Z10" s="9"/>
      <c r="AB10" s="9"/>
      <c r="AD10" s="9"/>
      <c r="AF10" s="9"/>
      <c r="AH10" s="9"/>
      <c r="AJ10" s="9"/>
      <c r="AL10" s="9"/>
      <c r="AN10" s="9"/>
    </row>
    <row r="11" spans="1:40" s="76" customFormat="1">
      <c r="A11" s="73"/>
      <c r="B11" s="74"/>
      <c r="C11" s="103" t="s">
        <v>0</v>
      </c>
      <c r="D11" s="75" t="s">
        <v>66</v>
      </c>
      <c r="E11" s="75" t="s">
        <v>89</v>
      </c>
      <c r="F11" s="75" t="s">
        <v>24</v>
      </c>
      <c r="G11" s="101" t="s">
        <v>67</v>
      </c>
      <c r="H11" s="102">
        <v>25</v>
      </c>
      <c r="I11" s="102">
        <v>37.5</v>
      </c>
      <c r="J11" s="102">
        <f t="shared" ref="J11:J29" si="0">SUM(H11:I11)</f>
        <v>62.5</v>
      </c>
      <c r="K11" s="99">
        <v>1</v>
      </c>
      <c r="L11" s="100"/>
      <c r="N11" s="77"/>
      <c r="O11" s="77"/>
    </row>
    <row r="12" spans="1:40" s="76" customFormat="1" ht="15.75" customHeight="1">
      <c r="A12" s="73"/>
      <c r="B12" s="74"/>
      <c r="C12" s="103" t="s">
        <v>0</v>
      </c>
      <c r="D12" s="75" t="s">
        <v>58</v>
      </c>
      <c r="E12" s="75" t="s">
        <v>89</v>
      </c>
      <c r="F12" s="75" t="s">
        <v>18</v>
      </c>
      <c r="G12" s="101" t="s">
        <v>72</v>
      </c>
      <c r="H12" s="102">
        <v>11</v>
      </c>
      <c r="I12" s="102">
        <v>30</v>
      </c>
      <c r="J12" s="102">
        <f t="shared" si="0"/>
        <v>41</v>
      </c>
      <c r="K12" s="99">
        <v>2</v>
      </c>
      <c r="L12" s="100"/>
      <c r="N12" s="77"/>
      <c r="O12" s="77"/>
    </row>
    <row r="13" spans="1:40" s="76" customFormat="1" ht="12.75" customHeight="1">
      <c r="A13" s="73"/>
      <c r="B13" s="74"/>
      <c r="C13" s="103" t="s">
        <v>0</v>
      </c>
      <c r="D13" s="75" t="s">
        <v>68</v>
      </c>
      <c r="E13" s="75" t="s">
        <v>107</v>
      </c>
      <c r="F13" s="75" t="s">
        <v>25</v>
      </c>
      <c r="G13" s="101" t="s">
        <v>69</v>
      </c>
      <c r="H13" s="102">
        <v>16</v>
      </c>
      <c r="I13" s="102">
        <v>24</v>
      </c>
      <c r="J13" s="102">
        <f t="shared" si="0"/>
        <v>40</v>
      </c>
      <c r="K13" s="99">
        <v>3</v>
      </c>
      <c r="L13" s="100"/>
      <c r="N13" s="77"/>
      <c r="O13" s="77"/>
    </row>
    <row r="14" spans="1:40" s="76" customFormat="1">
      <c r="A14" s="73"/>
      <c r="B14" s="74"/>
      <c r="C14" s="103" t="s">
        <v>0</v>
      </c>
      <c r="D14" s="75" t="s">
        <v>94</v>
      </c>
      <c r="E14" s="75" t="s">
        <v>89</v>
      </c>
      <c r="F14" s="75" t="s">
        <v>15</v>
      </c>
      <c r="G14" s="101" t="s">
        <v>67</v>
      </c>
      <c r="H14" s="102">
        <v>20</v>
      </c>
      <c r="I14" s="102"/>
      <c r="J14" s="102">
        <f t="shared" si="0"/>
        <v>20</v>
      </c>
      <c r="K14" s="99">
        <v>4</v>
      </c>
      <c r="L14" s="100"/>
      <c r="N14" s="77"/>
      <c r="O14" s="77"/>
    </row>
    <row r="15" spans="1:40" s="76" customFormat="1" ht="15" customHeight="1">
      <c r="A15" s="73"/>
      <c r="B15" s="74"/>
      <c r="C15" s="103" t="s">
        <v>0</v>
      </c>
      <c r="D15" s="75" t="s">
        <v>77</v>
      </c>
      <c r="E15" s="75" t="s">
        <v>96</v>
      </c>
      <c r="F15" s="75" t="s">
        <v>59</v>
      </c>
      <c r="G15" s="101" t="s">
        <v>72</v>
      </c>
      <c r="H15" s="102"/>
      <c r="I15" s="102">
        <v>19.5</v>
      </c>
      <c r="J15" s="102">
        <f t="shared" si="0"/>
        <v>19.5</v>
      </c>
      <c r="K15" s="99">
        <v>5</v>
      </c>
      <c r="L15" s="100"/>
      <c r="N15" s="77"/>
      <c r="O15" s="77"/>
    </row>
    <row r="16" spans="1:40" s="76" customFormat="1" ht="16.5" customHeight="1">
      <c r="A16" s="73"/>
      <c r="B16" s="74"/>
      <c r="C16" s="103" t="s">
        <v>0</v>
      </c>
      <c r="D16" s="75" t="s">
        <v>60</v>
      </c>
      <c r="E16" s="75" t="s">
        <v>89</v>
      </c>
      <c r="F16" s="75" t="s">
        <v>60</v>
      </c>
      <c r="G16" s="101" t="s">
        <v>69</v>
      </c>
      <c r="H16" s="102">
        <v>0</v>
      </c>
      <c r="I16" s="102">
        <v>16.5</v>
      </c>
      <c r="J16" s="102">
        <f t="shared" si="0"/>
        <v>16.5</v>
      </c>
      <c r="K16" s="99">
        <v>6</v>
      </c>
      <c r="L16" s="100"/>
      <c r="N16" s="77"/>
      <c r="O16" s="77"/>
    </row>
    <row r="17" spans="1:40" s="76" customFormat="1" ht="17.25" customHeight="1">
      <c r="A17" s="73"/>
      <c r="B17" s="74"/>
      <c r="C17" s="103" t="s">
        <v>0</v>
      </c>
      <c r="D17" s="75" t="s">
        <v>61</v>
      </c>
      <c r="E17" s="75" t="s">
        <v>89</v>
      </c>
      <c r="F17" s="75" t="s">
        <v>61</v>
      </c>
      <c r="G17" s="101" t="s">
        <v>72</v>
      </c>
      <c r="H17" s="102"/>
      <c r="I17" s="102">
        <v>15</v>
      </c>
      <c r="J17" s="102">
        <f t="shared" si="0"/>
        <v>15</v>
      </c>
      <c r="K17" s="99">
        <v>7</v>
      </c>
      <c r="L17" s="100"/>
      <c r="N17" s="77"/>
      <c r="O17" s="77"/>
    </row>
    <row r="18" spans="1:40" s="76" customFormat="1" ht="15" customHeight="1">
      <c r="A18" s="73"/>
      <c r="B18" s="74"/>
      <c r="C18" s="103" t="s">
        <v>0</v>
      </c>
      <c r="D18" s="75" t="s">
        <v>15</v>
      </c>
      <c r="E18" s="75" t="s">
        <v>89</v>
      </c>
      <c r="F18" s="75" t="s">
        <v>15</v>
      </c>
      <c r="G18" s="101" t="s">
        <v>72</v>
      </c>
      <c r="H18" s="102"/>
      <c r="I18" s="102">
        <v>13.5</v>
      </c>
      <c r="J18" s="102">
        <f t="shared" si="0"/>
        <v>13.5</v>
      </c>
      <c r="K18" s="99">
        <v>8</v>
      </c>
      <c r="L18" s="100"/>
      <c r="N18" s="77"/>
      <c r="O18" s="77"/>
    </row>
    <row r="19" spans="1:40" s="76" customFormat="1" ht="16.5" customHeight="1">
      <c r="A19" s="73"/>
      <c r="B19" s="74"/>
      <c r="C19" s="103" t="s">
        <v>0</v>
      </c>
      <c r="D19" s="75" t="s">
        <v>71</v>
      </c>
      <c r="E19" s="75" t="s">
        <v>90</v>
      </c>
      <c r="F19" s="75" t="s">
        <v>40</v>
      </c>
      <c r="G19" s="101" t="s">
        <v>70</v>
      </c>
      <c r="H19" s="102">
        <v>13</v>
      </c>
      <c r="I19" s="102"/>
      <c r="J19" s="102">
        <f t="shared" si="0"/>
        <v>13</v>
      </c>
      <c r="K19" s="99">
        <v>9</v>
      </c>
      <c r="L19" s="100"/>
      <c r="N19" s="77"/>
      <c r="O19" s="77"/>
    </row>
    <row r="20" spans="1:40" s="76" customFormat="1" ht="16.5" customHeight="1">
      <c r="A20" s="73"/>
      <c r="B20" s="74"/>
      <c r="C20" s="103" t="s">
        <v>0</v>
      </c>
      <c r="D20" s="75" t="s">
        <v>14</v>
      </c>
      <c r="E20" s="75" t="s">
        <v>89</v>
      </c>
      <c r="F20" s="75" t="s">
        <v>14</v>
      </c>
      <c r="G20" s="101" t="s">
        <v>69</v>
      </c>
      <c r="H20" s="102">
        <v>10</v>
      </c>
      <c r="I20" s="102"/>
      <c r="J20" s="102">
        <f t="shared" si="0"/>
        <v>10</v>
      </c>
      <c r="K20" s="99">
        <v>10</v>
      </c>
      <c r="L20" s="100"/>
      <c r="N20" s="77"/>
      <c r="O20" s="77"/>
    </row>
    <row r="21" spans="1:40" s="76" customFormat="1" ht="15.75" customHeight="1">
      <c r="A21" s="73"/>
      <c r="B21" s="74"/>
      <c r="C21" s="103" t="s">
        <v>0</v>
      </c>
      <c r="D21" s="75" t="s">
        <v>73</v>
      </c>
      <c r="E21" s="75" t="s">
        <v>91</v>
      </c>
      <c r="F21" s="75" t="s">
        <v>46</v>
      </c>
      <c r="G21" s="101" t="s">
        <v>69</v>
      </c>
      <c r="H21" s="102">
        <v>9</v>
      </c>
      <c r="I21" s="102"/>
      <c r="J21" s="102">
        <f t="shared" si="0"/>
        <v>9</v>
      </c>
      <c r="K21" s="99">
        <v>11</v>
      </c>
      <c r="L21" s="100"/>
      <c r="N21" s="77"/>
      <c r="O21" s="77"/>
    </row>
    <row r="22" spans="1:40" s="76" customFormat="1">
      <c r="A22" s="73"/>
      <c r="B22" s="74"/>
      <c r="C22" s="103" t="s">
        <v>0</v>
      </c>
      <c r="D22" s="75" t="s">
        <v>45</v>
      </c>
      <c r="E22" s="75" t="s">
        <v>91</v>
      </c>
      <c r="F22" s="75" t="s">
        <v>45</v>
      </c>
      <c r="G22" s="101" t="s">
        <v>100</v>
      </c>
      <c r="H22" s="102">
        <v>8</v>
      </c>
      <c r="I22" s="102"/>
      <c r="J22" s="102">
        <f t="shared" si="0"/>
        <v>8</v>
      </c>
      <c r="K22" s="99">
        <v>12</v>
      </c>
      <c r="L22" s="100"/>
      <c r="N22" s="77"/>
      <c r="O22" s="77"/>
    </row>
    <row r="23" spans="1:40" s="76" customFormat="1">
      <c r="A23" s="73"/>
      <c r="B23" s="74"/>
      <c r="C23" s="103" t="s">
        <v>0</v>
      </c>
      <c r="D23" s="75" t="s">
        <v>17</v>
      </c>
      <c r="E23" s="75" t="s">
        <v>89</v>
      </c>
      <c r="F23" s="75" t="s">
        <v>17</v>
      </c>
      <c r="G23" s="101" t="s">
        <v>95</v>
      </c>
      <c r="H23" s="102">
        <v>7</v>
      </c>
      <c r="I23" s="102"/>
      <c r="J23" s="102">
        <f t="shared" si="0"/>
        <v>7</v>
      </c>
      <c r="K23" s="99">
        <v>13</v>
      </c>
      <c r="L23" s="100"/>
      <c r="N23" s="77"/>
      <c r="O23" s="77"/>
    </row>
    <row r="24" spans="1:40" s="76" customFormat="1">
      <c r="A24" s="73"/>
      <c r="B24" s="74"/>
      <c r="C24" s="103" t="s">
        <v>0</v>
      </c>
      <c r="D24" s="75" t="s">
        <v>47</v>
      </c>
      <c r="E24" s="75" t="s">
        <v>92</v>
      </c>
      <c r="F24" s="75" t="s">
        <v>47</v>
      </c>
      <c r="G24" s="101" t="s">
        <v>67</v>
      </c>
      <c r="H24" s="102">
        <v>6</v>
      </c>
      <c r="I24" s="102"/>
      <c r="J24" s="102">
        <f t="shared" si="0"/>
        <v>6</v>
      </c>
      <c r="K24" s="99">
        <v>14</v>
      </c>
      <c r="L24" s="100"/>
      <c r="N24" s="77"/>
      <c r="O24" s="77"/>
    </row>
    <row r="25" spans="1:40" s="76" customFormat="1">
      <c r="A25" s="73"/>
      <c r="B25" s="74"/>
      <c r="C25" s="103" t="s">
        <v>0</v>
      </c>
      <c r="D25" s="75" t="s">
        <v>44</v>
      </c>
      <c r="E25" s="75" t="s">
        <v>89</v>
      </c>
      <c r="F25" s="75" t="s">
        <v>44</v>
      </c>
      <c r="G25" s="101" t="s">
        <v>67</v>
      </c>
      <c r="H25" s="102">
        <v>5</v>
      </c>
      <c r="I25" s="102"/>
      <c r="J25" s="102">
        <f t="shared" si="0"/>
        <v>5</v>
      </c>
      <c r="K25" s="99">
        <v>15</v>
      </c>
      <c r="L25" s="100"/>
      <c r="N25" s="77"/>
      <c r="O25" s="77"/>
    </row>
    <row r="26" spans="1:40" s="76" customFormat="1">
      <c r="A26" s="73"/>
      <c r="B26" s="74"/>
      <c r="C26" s="103" t="s">
        <v>0</v>
      </c>
      <c r="D26" s="75" t="s">
        <v>74</v>
      </c>
      <c r="E26" s="75" t="s">
        <v>89</v>
      </c>
      <c r="F26" s="75" t="s">
        <v>16</v>
      </c>
      <c r="G26" s="101" t="s">
        <v>67</v>
      </c>
      <c r="H26" s="102">
        <v>4</v>
      </c>
      <c r="I26" s="102"/>
      <c r="J26" s="102">
        <f t="shared" si="0"/>
        <v>4</v>
      </c>
      <c r="K26" s="99">
        <v>16</v>
      </c>
      <c r="L26" s="100"/>
      <c r="N26" s="77"/>
      <c r="O26" s="77"/>
    </row>
    <row r="27" spans="1:40" s="76" customFormat="1">
      <c r="A27" s="73"/>
      <c r="B27" s="74"/>
      <c r="C27" s="103" t="s">
        <v>0</v>
      </c>
      <c r="D27" s="75" t="s">
        <v>75</v>
      </c>
      <c r="E27" s="75" t="s">
        <v>89</v>
      </c>
      <c r="F27" s="75" t="s">
        <v>33</v>
      </c>
      <c r="G27" s="101" t="s">
        <v>67</v>
      </c>
      <c r="H27" s="102">
        <v>3</v>
      </c>
      <c r="I27" s="102"/>
      <c r="J27" s="102">
        <f t="shared" si="0"/>
        <v>3</v>
      </c>
      <c r="K27" s="99">
        <v>17</v>
      </c>
      <c r="L27" s="100"/>
      <c r="N27" s="77"/>
      <c r="O27" s="77"/>
    </row>
    <row r="28" spans="1:40" s="76" customFormat="1">
      <c r="A28" s="73"/>
      <c r="B28" s="74"/>
      <c r="C28" s="103" t="s">
        <v>0</v>
      </c>
      <c r="D28" s="75" t="s">
        <v>43</v>
      </c>
      <c r="E28" s="75" t="s">
        <v>89</v>
      </c>
      <c r="F28" s="75" t="s">
        <v>43</v>
      </c>
      <c r="G28" s="101" t="s">
        <v>67</v>
      </c>
      <c r="H28" s="102">
        <v>2</v>
      </c>
      <c r="I28" s="102"/>
      <c r="J28" s="102">
        <f t="shared" si="0"/>
        <v>2</v>
      </c>
      <c r="K28" s="99">
        <v>18</v>
      </c>
      <c r="L28" s="100"/>
      <c r="N28" s="77"/>
      <c r="O28" s="77"/>
    </row>
    <row r="29" spans="1:40" s="76" customFormat="1">
      <c r="A29" s="73"/>
      <c r="B29" s="74"/>
      <c r="C29" s="103" t="s">
        <v>0</v>
      </c>
      <c r="D29" s="75" t="s">
        <v>76</v>
      </c>
      <c r="E29" s="75" t="s">
        <v>92</v>
      </c>
      <c r="F29" s="75" t="s">
        <v>42</v>
      </c>
      <c r="G29" s="101" t="s">
        <v>67</v>
      </c>
      <c r="H29" s="102">
        <v>1</v>
      </c>
      <c r="I29" s="102"/>
      <c r="J29" s="102">
        <f t="shared" si="0"/>
        <v>1</v>
      </c>
      <c r="K29" s="99">
        <v>19</v>
      </c>
      <c r="L29" s="100"/>
      <c r="N29" s="77"/>
      <c r="O29" s="77"/>
    </row>
    <row r="30" spans="1:40" s="4" customFormat="1">
      <c r="A30" s="57"/>
      <c r="B30" s="58"/>
      <c r="C30" s="58"/>
      <c r="D30" s="59"/>
      <c r="E30" s="59"/>
      <c r="F30" s="59"/>
      <c r="G30" s="60"/>
      <c r="H30" s="58"/>
      <c r="I30" s="58"/>
      <c r="J30" s="62"/>
      <c r="K30" s="63"/>
      <c r="L30" s="61"/>
      <c r="M30" s="61"/>
      <c r="O30" s="5"/>
      <c r="P30" s="5"/>
    </row>
    <row r="31" spans="1:40" s="6" customFormat="1" ht="30" customHeight="1" thickBot="1">
      <c r="A31" s="38"/>
      <c r="B31" s="79" t="s">
        <v>65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49"/>
      <c r="Q31" s="7"/>
      <c r="R31" s="7"/>
    </row>
    <row r="32" spans="1:40" s="46" customFormat="1" ht="15.75" thickBot="1">
      <c r="A32" s="29"/>
      <c r="B32" s="29"/>
      <c r="C32" s="11" t="s">
        <v>6</v>
      </c>
      <c r="D32" s="11" t="s">
        <v>5</v>
      </c>
      <c r="E32" s="11" t="s">
        <v>12</v>
      </c>
      <c r="F32" s="11" t="s">
        <v>13</v>
      </c>
      <c r="G32" s="11" t="s">
        <v>4</v>
      </c>
      <c r="H32" s="11" t="s">
        <v>62</v>
      </c>
      <c r="I32" s="11" t="s">
        <v>63</v>
      </c>
      <c r="J32" s="11" t="s">
        <v>1</v>
      </c>
      <c r="K32" s="81" t="s">
        <v>2</v>
      </c>
      <c r="L32" s="82"/>
      <c r="N32" s="9"/>
      <c r="P32" s="9"/>
      <c r="R32" s="9"/>
      <c r="T32" s="9"/>
      <c r="V32" s="9"/>
      <c r="X32" s="9"/>
      <c r="Z32" s="9"/>
      <c r="AB32" s="9"/>
      <c r="AD32" s="9"/>
      <c r="AF32" s="9"/>
      <c r="AH32" s="9"/>
      <c r="AJ32" s="9"/>
      <c r="AL32" s="9"/>
      <c r="AN32" s="9"/>
    </row>
    <row r="33" spans="1:15" s="76" customFormat="1">
      <c r="A33" s="73"/>
      <c r="B33" s="74"/>
      <c r="C33" s="103" t="s">
        <v>0</v>
      </c>
      <c r="D33" s="75" t="s">
        <v>24</v>
      </c>
      <c r="E33" s="75" t="s">
        <v>89</v>
      </c>
      <c r="F33" s="75" t="s">
        <v>24</v>
      </c>
      <c r="G33" s="75" t="s">
        <v>95</v>
      </c>
      <c r="H33" s="102">
        <v>25</v>
      </c>
      <c r="I33" s="102">
        <v>37.5</v>
      </c>
      <c r="J33" s="102">
        <f t="shared" ref="J33:J51" si="1">SUM(H33:I33)</f>
        <v>62.5</v>
      </c>
      <c r="K33" s="99">
        <v>1</v>
      </c>
      <c r="L33" s="100"/>
      <c r="N33" s="77"/>
      <c r="O33" s="77"/>
    </row>
    <row r="34" spans="1:15" s="76" customFormat="1">
      <c r="A34" s="73"/>
      <c r="B34" s="74"/>
      <c r="C34" s="103" t="s">
        <v>0</v>
      </c>
      <c r="D34" s="75" t="s">
        <v>78</v>
      </c>
      <c r="E34" s="75" t="s">
        <v>107</v>
      </c>
      <c r="F34" s="75" t="s">
        <v>25</v>
      </c>
      <c r="G34" s="75" t="s">
        <v>100</v>
      </c>
      <c r="H34" s="102">
        <v>16</v>
      </c>
      <c r="I34" s="102">
        <v>24</v>
      </c>
      <c r="J34" s="102">
        <f t="shared" si="1"/>
        <v>40</v>
      </c>
      <c r="K34" s="99">
        <v>2</v>
      </c>
      <c r="L34" s="100"/>
      <c r="N34" s="77"/>
      <c r="O34" s="77"/>
    </row>
    <row r="35" spans="1:15" s="76" customFormat="1">
      <c r="A35" s="73"/>
      <c r="B35" s="74"/>
      <c r="C35" s="103" t="s">
        <v>0</v>
      </c>
      <c r="D35" s="75" t="s">
        <v>197</v>
      </c>
      <c r="E35" s="75" t="s">
        <v>89</v>
      </c>
      <c r="F35" s="75" t="s">
        <v>58</v>
      </c>
      <c r="G35" s="75" t="s">
        <v>67</v>
      </c>
      <c r="H35" s="102"/>
      <c r="I35" s="102">
        <v>30</v>
      </c>
      <c r="J35" s="102">
        <f t="shared" si="1"/>
        <v>30</v>
      </c>
      <c r="K35" s="99">
        <v>3</v>
      </c>
      <c r="L35" s="100"/>
      <c r="N35" s="77"/>
      <c r="O35" s="77"/>
    </row>
    <row r="36" spans="1:15" s="76" customFormat="1">
      <c r="A36" s="73"/>
      <c r="B36" s="74"/>
      <c r="C36" s="103" t="s">
        <v>0</v>
      </c>
      <c r="D36" s="75" t="s">
        <v>198</v>
      </c>
      <c r="E36" s="75" t="s">
        <v>89</v>
      </c>
      <c r="F36" s="75" t="s">
        <v>15</v>
      </c>
      <c r="G36" s="75" t="s">
        <v>67</v>
      </c>
      <c r="H36" s="102">
        <v>20</v>
      </c>
      <c r="I36" s="102"/>
      <c r="J36" s="102">
        <f t="shared" si="1"/>
        <v>20</v>
      </c>
      <c r="K36" s="99">
        <v>4</v>
      </c>
      <c r="L36" s="100"/>
      <c r="N36" s="77"/>
      <c r="O36" s="77"/>
    </row>
    <row r="37" spans="1:15" s="76" customFormat="1">
      <c r="A37" s="73"/>
      <c r="B37" s="74"/>
      <c r="C37" s="103" t="s">
        <v>0</v>
      </c>
      <c r="D37" s="75" t="s">
        <v>86</v>
      </c>
      <c r="E37" s="75" t="s">
        <v>89</v>
      </c>
      <c r="F37" s="75" t="s">
        <v>59</v>
      </c>
      <c r="G37" s="75" t="s">
        <v>67</v>
      </c>
      <c r="H37" s="102"/>
      <c r="I37" s="102">
        <v>19.5</v>
      </c>
      <c r="J37" s="102">
        <f t="shared" si="1"/>
        <v>19.5</v>
      </c>
      <c r="K37" s="99">
        <v>5</v>
      </c>
      <c r="L37" s="100"/>
      <c r="N37" s="77"/>
      <c r="O37" s="77"/>
    </row>
    <row r="38" spans="1:15" s="76" customFormat="1">
      <c r="A38" s="73"/>
      <c r="B38" s="74"/>
      <c r="C38" s="103" t="s">
        <v>0</v>
      </c>
      <c r="D38" s="75" t="s">
        <v>201</v>
      </c>
      <c r="E38" s="75" t="s">
        <v>89</v>
      </c>
      <c r="F38" s="75" t="s">
        <v>60</v>
      </c>
      <c r="G38" s="75" t="s">
        <v>67</v>
      </c>
      <c r="H38" s="102">
        <v>0</v>
      </c>
      <c r="I38" s="102">
        <v>16.5</v>
      </c>
      <c r="J38" s="102">
        <f t="shared" si="1"/>
        <v>16.5</v>
      </c>
      <c r="K38" s="99">
        <v>6</v>
      </c>
      <c r="L38" s="100"/>
      <c r="N38" s="77"/>
      <c r="O38" s="77"/>
    </row>
    <row r="39" spans="1:15" s="76" customFormat="1" ht="30">
      <c r="A39" s="73"/>
      <c r="B39" s="74"/>
      <c r="C39" s="103" t="s">
        <v>0</v>
      </c>
      <c r="D39" s="75" t="s">
        <v>87</v>
      </c>
      <c r="E39" s="75" t="s">
        <v>89</v>
      </c>
      <c r="F39" s="75" t="s">
        <v>88</v>
      </c>
      <c r="G39" s="75" t="s">
        <v>67</v>
      </c>
      <c r="H39" s="102">
        <v>2</v>
      </c>
      <c r="I39" s="102">
        <v>13.5</v>
      </c>
      <c r="J39" s="102">
        <f t="shared" si="1"/>
        <v>15.5</v>
      </c>
      <c r="K39" s="99">
        <v>7</v>
      </c>
      <c r="L39" s="100"/>
      <c r="N39" s="77"/>
      <c r="O39" s="77"/>
    </row>
    <row r="40" spans="1:15" s="76" customFormat="1">
      <c r="A40" s="73"/>
      <c r="B40" s="74"/>
      <c r="C40" s="103" t="s">
        <v>0</v>
      </c>
      <c r="D40" s="75" t="s">
        <v>85</v>
      </c>
      <c r="E40" s="75" t="s">
        <v>89</v>
      </c>
      <c r="F40" s="75" t="s">
        <v>61</v>
      </c>
      <c r="G40" s="75" t="s">
        <v>67</v>
      </c>
      <c r="H40" s="102"/>
      <c r="I40" s="102">
        <v>15</v>
      </c>
      <c r="J40" s="102">
        <f t="shared" si="1"/>
        <v>15</v>
      </c>
      <c r="K40" s="99">
        <v>8</v>
      </c>
      <c r="L40" s="100"/>
      <c r="N40" s="77"/>
      <c r="O40" s="77"/>
    </row>
    <row r="41" spans="1:15" s="76" customFormat="1">
      <c r="A41" s="73"/>
      <c r="B41" s="74"/>
      <c r="C41" s="103" t="s">
        <v>0</v>
      </c>
      <c r="D41" s="75" t="s">
        <v>79</v>
      </c>
      <c r="E41" s="75" t="s">
        <v>107</v>
      </c>
      <c r="F41" s="75" t="s">
        <v>40</v>
      </c>
      <c r="G41" s="75" t="s">
        <v>200</v>
      </c>
      <c r="H41" s="102">
        <v>13</v>
      </c>
      <c r="I41" s="102"/>
      <c r="J41" s="102">
        <f t="shared" si="1"/>
        <v>13</v>
      </c>
      <c r="K41" s="99">
        <v>9</v>
      </c>
      <c r="L41" s="100"/>
      <c r="N41" s="77"/>
      <c r="O41" s="77"/>
    </row>
    <row r="42" spans="1:15" s="76" customFormat="1">
      <c r="A42" s="73"/>
      <c r="B42" s="74"/>
      <c r="C42" s="103" t="s">
        <v>0</v>
      </c>
      <c r="D42" s="75" t="s">
        <v>18</v>
      </c>
      <c r="E42" s="75" t="s">
        <v>89</v>
      </c>
      <c r="F42" s="75" t="s">
        <v>18</v>
      </c>
      <c r="G42" s="75" t="s">
        <v>67</v>
      </c>
      <c r="H42" s="102">
        <v>11</v>
      </c>
      <c r="I42" s="102"/>
      <c r="J42" s="102">
        <f t="shared" si="1"/>
        <v>11</v>
      </c>
      <c r="K42" s="99">
        <v>10</v>
      </c>
      <c r="L42" s="100"/>
      <c r="N42" s="77"/>
      <c r="O42" s="77"/>
    </row>
    <row r="43" spans="1:15" s="76" customFormat="1">
      <c r="A43" s="73"/>
      <c r="B43" s="74"/>
      <c r="C43" s="103" t="s">
        <v>0</v>
      </c>
      <c r="D43" s="75" t="s">
        <v>209</v>
      </c>
      <c r="E43" s="75" t="s">
        <v>89</v>
      </c>
      <c r="F43" s="75" t="s">
        <v>14</v>
      </c>
      <c r="G43" s="75" t="s">
        <v>100</v>
      </c>
      <c r="H43" s="102">
        <v>10</v>
      </c>
      <c r="I43" s="102"/>
      <c r="J43" s="102">
        <f t="shared" si="1"/>
        <v>10</v>
      </c>
      <c r="K43" s="99">
        <v>11</v>
      </c>
      <c r="L43" s="100"/>
      <c r="N43" s="77"/>
      <c r="O43" s="77"/>
    </row>
    <row r="44" spans="1:15" s="76" customFormat="1">
      <c r="A44" s="73"/>
      <c r="B44" s="74"/>
      <c r="C44" s="103" t="s">
        <v>0</v>
      </c>
      <c r="D44" s="75" t="s">
        <v>80</v>
      </c>
      <c r="E44" s="75" t="s">
        <v>91</v>
      </c>
      <c r="F44" s="75" t="s">
        <v>46</v>
      </c>
      <c r="G44" s="75" t="s">
        <v>100</v>
      </c>
      <c r="H44" s="102">
        <v>9</v>
      </c>
      <c r="I44" s="102"/>
      <c r="J44" s="102">
        <f t="shared" si="1"/>
        <v>9</v>
      </c>
      <c r="K44" s="99">
        <v>12</v>
      </c>
      <c r="L44" s="100"/>
      <c r="N44" s="77"/>
      <c r="O44" s="77"/>
    </row>
    <row r="45" spans="1:15" s="76" customFormat="1">
      <c r="A45" s="73"/>
      <c r="B45" s="74"/>
      <c r="C45" s="103" t="s">
        <v>0</v>
      </c>
      <c r="D45" s="75" t="s">
        <v>81</v>
      </c>
      <c r="E45" s="75" t="s">
        <v>91</v>
      </c>
      <c r="F45" s="75" t="s">
        <v>45</v>
      </c>
      <c r="G45" s="75" t="s">
        <v>67</v>
      </c>
      <c r="H45" s="102">
        <v>8</v>
      </c>
      <c r="I45" s="102"/>
      <c r="J45" s="102">
        <f t="shared" si="1"/>
        <v>8</v>
      </c>
      <c r="K45" s="99">
        <v>13</v>
      </c>
      <c r="L45" s="100"/>
      <c r="N45" s="77"/>
      <c r="O45" s="77"/>
    </row>
    <row r="46" spans="1:15" s="76" customFormat="1">
      <c r="A46" s="73"/>
      <c r="B46" s="74"/>
      <c r="C46" s="103" t="s">
        <v>0</v>
      </c>
      <c r="D46" s="75" t="s">
        <v>208</v>
      </c>
      <c r="E46" s="75" t="s">
        <v>89</v>
      </c>
      <c r="F46" s="75" t="s">
        <v>17</v>
      </c>
      <c r="G46" s="75" t="s">
        <v>95</v>
      </c>
      <c r="H46" s="102">
        <v>7</v>
      </c>
      <c r="I46" s="102"/>
      <c r="J46" s="102">
        <f t="shared" si="1"/>
        <v>7</v>
      </c>
      <c r="K46" s="99">
        <v>14</v>
      </c>
      <c r="L46" s="100"/>
      <c r="N46" s="77"/>
      <c r="O46" s="77"/>
    </row>
    <row r="47" spans="1:15" s="76" customFormat="1">
      <c r="A47" s="73"/>
      <c r="B47" s="74"/>
      <c r="C47" s="103" t="s">
        <v>0</v>
      </c>
      <c r="D47" s="75" t="s">
        <v>82</v>
      </c>
      <c r="E47" s="75" t="s">
        <v>92</v>
      </c>
      <c r="F47" s="75" t="s">
        <v>47</v>
      </c>
      <c r="G47" s="75" t="s">
        <v>67</v>
      </c>
      <c r="H47" s="102">
        <v>6</v>
      </c>
      <c r="I47" s="102"/>
      <c r="J47" s="102">
        <f t="shared" si="1"/>
        <v>6</v>
      </c>
      <c r="K47" s="99">
        <v>15</v>
      </c>
      <c r="L47" s="100"/>
      <c r="N47" s="77"/>
      <c r="O47" s="77"/>
    </row>
    <row r="48" spans="1:15" s="76" customFormat="1">
      <c r="A48" s="73"/>
      <c r="B48" s="74"/>
      <c r="C48" s="103" t="s">
        <v>0</v>
      </c>
      <c r="D48" s="75" t="s">
        <v>83</v>
      </c>
      <c r="E48" s="75" t="s">
        <v>89</v>
      </c>
      <c r="F48" s="75" t="s">
        <v>44</v>
      </c>
      <c r="G48" s="75" t="s">
        <v>67</v>
      </c>
      <c r="H48" s="102">
        <v>5</v>
      </c>
      <c r="I48" s="102"/>
      <c r="J48" s="102">
        <f t="shared" si="1"/>
        <v>5</v>
      </c>
      <c r="K48" s="99">
        <v>16</v>
      </c>
      <c r="L48" s="100"/>
      <c r="N48" s="77"/>
      <c r="O48" s="77"/>
    </row>
    <row r="49" spans="1:15" s="76" customFormat="1" ht="30">
      <c r="A49" s="73"/>
      <c r="B49" s="74"/>
      <c r="C49" s="103" t="s">
        <v>0</v>
      </c>
      <c r="D49" s="75" t="s">
        <v>16</v>
      </c>
      <c r="E49" s="75" t="s">
        <v>93</v>
      </c>
      <c r="F49" s="75" t="s">
        <v>16</v>
      </c>
      <c r="G49" s="75" t="s">
        <v>67</v>
      </c>
      <c r="H49" s="102">
        <v>4</v>
      </c>
      <c r="I49" s="102"/>
      <c r="J49" s="102">
        <f t="shared" si="1"/>
        <v>4</v>
      </c>
      <c r="K49" s="99">
        <v>17</v>
      </c>
      <c r="L49" s="100"/>
      <c r="N49" s="77"/>
      <c r="O49" s="77"/>
    </row>
    <row r="50" spans="1:15" s="76" customFormat="1">
      <c r="A50" s="73"/>
      <c r="B50" s="74"/>
      <c r="C50" s="103" t="s">
        <v>0</v>
      </c>
      <c r="D50" s="75" t="s">
        <v>210</v>
      </c>
      <c r="E50" s="75" t="s">
        <v>89</v>
      </c>
      <c r="F50" s="75" t="s">
        <v>33</v>
      </c>
      <c r="G50" s="75" t="s">
        <v>67</v>
      </c>
      <c r="H50" s="102">
        <v>3</v>
      </c>
      <c r="I50" s="102"/>
      <c r="J50" s="102">
        <f t="shared" si="1"/>
        <v>3</v>
      </c>
      <c r="K50" s="99">
        <v>18</v>
      </c>
      <c r="L50" s="100"/>
      <c r="N50" s="77"/>
      <c r="O50" s="77"/>
    </row>
    <row r="51" spans="1:15" s="76" customFormat="1">
      <c r="A51" s="73"/>
      <c r="B51" s="74"/>
      <c r="C51" s="103" t="s">
        <v>0</v>
      </c>
      <c r="D51" s="75" t="s">
        <v>84</v>
      </c>
      <c r="E51" s="75" t="s">
        <v>92</v>
      </c>
      <c r="F51" s="75" t="s">
        <v>42</v>
      </c>
      <c r="G51" s="75" t="s">
        <v>67</v>
      </c>
      <c r="H51" s="102">
        <v>1</v>
      </c>
      <c r="I51" s="102"/>
      <c r="J51" s="102">
        <f t="shared" si="1"/>
        <v>1</v>
      </c>
      <c r="K51" s="99">
        <v>19</v>
      </c>
      <c r="L51" s="100"/>
      <c r="N51" s="77"/>
      <c r="O51" s="77"/>
    </row>
    <row r="53" spans="1:15">
      <c r="C53" s="27"/>
      <c r="D53" s="58" t="s">
        <v>203</v>
      </c>
      <c r="F53" s="97" t="s">
        <v>204</v>
      </c>
      <c r="G53" s="97"/>
      <c r="H53"/>
      <c r="J53" s="78"/>
    </row>
    <row r="54" spans="1:15">
      <c r="C54" s="27"/>
      <c r="H54"/>
      <c r="I54" s="98" t="s">
        <v>207</v>
      </c>
      <c r="J54" s="98"/>
      <c r="K54" s="98"/>
      <c r="L54" s="98"/>
      <c r="M54" s="98"/>
    </row>
    <row r="55" spans="1:15">
      <c r="C55" s="27"/>
      <c r="D55" s="58" t="s">
        <v>205</v>
      </c>
      <c r="F55" s="97" t="s">
        <v>206</v>
      </c>
      <c r="G55" s="97"/>
      <c r="H55"/>
      <c r="J55" s="78"/>
    </row>
  </sheetData>
  <sortState ref="C33:K52">
    <sortCondition descending="1" ref="J33:J52"/>
  </sortState>
  <mergeCells count="53">
    <mergeCell ref="I54:M54"/>
    <mergeCell ref="F53:G53"/>
    <mergeCell ref="F55:G55"/>
    <mergeCell ref="N2:N3"/>
    <mergeCell ref="K10:L10"/>
    <mergeCell ref="K22:L22"/>
    <mergeCell ref="J5:K5"/>
    <mergeCell ref="D2:I2"/>
    <mergeCell ref="D3:I3"/>
    <mergeCell ref="D4:I4"/>
    <mergeCell ref="K12:L12"/>
    <mergeCell ref="K13:L13"/>
    <mergeCell ref="K14:L14"/>
    <mergeCell ref="J7:K8"/>
    <mergeCell ref="B9:N9"/>
    <mergeCell ref="B5:C5"/>
    <mergeCell ref="D5:I5"/>
    <mergeCell ref="K11:L11"/>
    <mergeCell ref="K25:L25"/>
    <mergeCell ref="K24:L24"/>
    <mergeCell ref="K19:L19"/>
    <mergeCell ref="K15:L15"/>
    <mergeCell ref="K16:L16"/>
    <mergeCell ref="K23:L23"/>
    <mergeCell ref="K18:L18"/>
    <mergeCell ref="K17:L17"/>
    <mergeCell ref="K20:L20"/>
    <mergeCell ref="K21:L21"/>
    <mergeCell ref="K26:L26"/>
    <mergeCell ref="K27:L27"/>
    <mergeCell ref="K28:L28"/>
    <mergeCell ref="K29:L29"/>
    <mergeCell ref="K43:L43"/>
    <mergeCell ref="B31:N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50:L50"/>
    <mergeCell ref="K51:L51"/>
    <mergeCell ref="K42:L42"/>
    <mergeCell ref="K47:L47"/>
    <mergeCell ref="K48:L48"/>
    <mergeCell ref="K49:L49"/>
    <mergeCell ref="K44:L44"/>
    <mergeCell ref="K45:L45"/>
    <mergeCell ref="K46:L46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zoomScaleNormal="100" workbookViewId="0">
      <selection activeCell="P8" sqref="P8"/>
    </sheetView>
  </sheetViews>
  <sheetFormatPr defaultRowHeight="15"/>
  <cols>
    <col min="1" max="1" width="1.7109375" style="39" customWidth="1"/>
    <col min="2" max="2" width="7.85546875" style="27" customWidth="1"/>
    <col min="3" max="3" width="8.28515625" customWidth="1"/>
    <col min="4" max="4" width="22" customWidth="1"/>
    <col min="5" max="5" width="13.28515625" customWidth="1"/>
    <col min="6" max="6" width="21.5703125" customWidth="1"/>
    <col min="7" max="7" width="9.7109375" customWidth="1"/>
    <col min="8" max="8" width="16.7109375" customWidth="1"/>
    <col min="9" max="9" width="12.28515625" style="46" customWidth="1"/>
    <col min="10" max="10" width="8.28515625" customWidth="1"/>
    <col min="11" max="11" width="14" customWidth="1"/>
    <col min="12" max="12" width="8.85546875" customWidth="1"/>
    <col min="14" max="14" width="2.140625" customWidth="1"/>
    <col min="15" max="16" width="15.5703125" customWidth="1"/>
    <col min="17" max="17" width="9.140625" customWidth="1"/>
    <col min="18" max="19" width="9.140625" style="1" customWidth="1"/>
    <col min="20" max="39" width="9.140625" customWidth="1"/>
  </cols>
  <sheetData>
    <row r="1" spans="1:41">
      <c r="A1" s="37"/>
    </row>
    <row r="2" spans="1:41" ht="18.75">
      <c r="A2" s="37"/>
      <c r="D2" s="86"/>
      <c r="E2" s="86"/>
      <c r="F2" s="86"/>
      <c r="G2" s="87"/>
      <c r="H2" s="87"/>
      <c r="I2" s="87"/>
      <c r="J2" s="87"/>
      <c r="K2" s="45"/>
      <c r="L2" s="45"/>
      <c r="M2" s="45"/>
      <c r="N2" s="45"/>
      <c r="O2" s="83" t="s">
        <v>7</v>
      </c>
      <c r="P2" s="4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41" ht="18.75">
      <c r="A3" s="37"/>
      <c r="D3" s="86" t="s">
        <v>41</v>
      </c>
      <c r="E3" s="86"/>
      <c r="F3" s="86"/>
      <c r="G3" s="87"/>
      <c r="H3" s="87"/>
      <c r="I3" s="87"/>
      <c r="J3" s="87"/>
      <c r="K3" s="45"/>
      <c r="L3" s="45"/>
      <c r="M3" s="45"/>
      <c r="N3" s="45"/>
      <c r="O3" s="83"/>
      <c r="P3" s="3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41" ht="40.5" customHeight="1">
      <c r="A4" s="37"/>
      <c r="D4" s="88" t="s">
        <v>211</v>
      </c>
      <c r="E4" s="88"/>
      <c r="F4" s="88"/>
      <c r="G4" s="87"/>
      <c r="H4" s="87"/>
      <c r="I4" s="87"/>
      <c r="J4" s="87"/>
      <c r="K4" s="12"/>
      <c r="L4" s="12"/>
      <c r="M4" s="12"/>
      <c r="N4" s="12"/>
      <c r="O4" s="13"/>
      <c r="P4" s="13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1" ht="60.75" customHeight="1">
      <c r="A5" s="37"/>
      <c r="B5" s="90"/>
      <c r="C5" s="90"/>
      <c r="D5" s="91" t="s">
        <v>97</v>
      </c>
      <c r="E5" s="91"/>
      <c r="F5" s="91"/>
      <c r="G5" s="92"/>
      <c r="H5" s="92"/>
      <c r="I5" s="92"/>
      <c r="J5" s="92"/>
      <c r="K5" s="84" t="s">
        <v>7</v>
      </c>
      <c r="L5" s="85"/>
      <c r="M5" s="44"/>
      <c r="N5" s="44"/>
      <c r="O5" s="6" t="s">
        <v>8</v>
      </c>
      <c r="P5" s="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41" ht="14.25" customHeight="1">
      <c r="A6" s="37"/>
      <c r="B6" s="28"/>
      <c r="C6" s="47"/>
      <c r="D6" s="35"/>
      <c r="E6" s="35"/>
      <c r="F6" s="35"/>
      <c r="G6" s="36"/>
      <c r="H6" s="36"/>
      <c r="I6" s="36"/>
      <c r="J6" s="36"/>
      <c r="K6" s="43"/>
      <c r="L6" s="44"/>
      <c r="M6" s="44"/>
      <c r="N6" s="44"/>
      <c r="O6" s="6"/>
      <c r="P6" s="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1" ht="15" customHeight="1">
      <c r="A7" s="37"/>
      <c r="K7" s="89" t="s">
        <v>9</v>
      </c>
      <c r="L7" s="89"/>
      <c r="M7" s="48"/>
      <c r="N7" s="48"/>
      <c r="O7" s="14"/>
      <c r="P7" s="14"/>
    </row>
    <row r="8" spans="1:41">
      <c r="A8" s="37"/>
      <c r="K8" s="89"/>
      <c r="L8" s="89"/>
      <c r="M8" s="48"/>
      <c r="N8" s="48"/>
      <c r="O8" s="15"/>
      <c r="P8" s="15"/>
    </row>
    <row r="9" spans="1:41" s="6" customFormat="1" ht="30" customHeight="1" thickBot="1">
      <c r="A9" s="38"/>
      <c r="B9" s="79" t="s">
        <v>98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49"/>
      <c r="R9" s="7"/>
      <c r="S9" s="7"/>
    </row>
    <row r="10" spans="1:41" s="46" customFormat="1" ht="26.25" thickBot="1">
      <c r="A10" s="29"/>
      <c r="B10" s="29"/>
      <c r="C10" s="11" t="s">
        <v>6</v>
      </c>
      <c r="D10" s="11" t="s">
        <v>5</v>
      </c>
      <c r="E10" s="11" t="s">
        <v>12</v>
      </c>
      <c r="F10" s="11" t="s">
        <v>13</v>
      </c>
      <c r="G10" s="11" t="s">
        <v>4</v>
      </c>
      <c r="H10" s="11" t="s">
        <v>3</v>
      </c>
      <c r="I10" s="11" t="s">
        <v>62</v>
      </c>
      <c r="J10" s="11" t="s">
        <v>63</v>
      </c>
      <c r="K10" s="11" t="s">
        <v>1</v>
      </c>
      <c r="L10" s="81" t="s">
        <v>2</v>
      </c>
      <c r="M10" s="82"/>
      <c r="O10" s="9"/>
      <c r="Q10" s="9"/>
      <c r="S10" s="9"/>
      <c r="U10" s="9"/>
      <c r="W10" s="9"/>
      <c r="Y10" s="9"/>
      <c r="AA10" s="9"/>
      <c r="AC10" s="9"/>
      <c r="AE10" s="9"/>
      <c r="AG10" s="9"/>
      <c r="AI10" s="9"/>
      <c r="AK10" s="9"/>
      <c r="AM10" s="9"/>
      <c r="AO10" s="9"/>
    </row>
    <row r="11" spans="1:41" s="4" customFormat="1" ht="24.75" customHeight="1">
      <c r="A11" s="41"/>
      <c r="B11" s="40" t="s">
        <v>123</v>
      </c>
      <c r="C11" s="2" t="s">
        <v>26</v>
      </c>
      <c r="D11" s="3" t="s">
        <v>28</v>
      </c>
      <c r="E11" s="3" t="s">
        <v>89</v>
      </c>
      <c r="F11" s="3" t="s">
        <v>28</v>
      </c>
      <c r="G11" s="10" t="s">
        <v>100</v>
      </c>
      <c r="H11" s="10" t="s">
        <v>111</v>
      </c>
      <c r="I11" s="8">
        <v>25</v>
      </c>
      <c r="J11" s="8">
        <v>24</v>
      </c>
      <c r="K11" s="8">
        <f t="shared" ref="K11:K21" si="0">SUM(I11:J11)</f>
        <v>49</v>
      </c>
      <c r="L11" s="93">
        <v>1</v>
      </c>
      <c r="M11" s="95"/>
      <c r="O11" s="5"/>
      <c r="P11" s="5"/>
    </row>
    <row r="12" spans="1:41" s="4" customFormat="1" ht="24.75" customHeight="1">
      <c r="A12" s="41"/>
      <c r="B12" s="40" t="s">
        <v>124</v>
      </c>
      <c r="C12" s="2" t="s">
        <v>26</v>
      </c>
      <c r="D12" s="3" t="s">
        <v>53</v>
      </c>
      <c r="E12" s="3" t="s">
        <v>89</v>
      </c>
      <c r="F12" s="3" t="s">
        <v>32</v>
      </c>
      <c r="G12" s="10" t="s">
        <v>67</v>
      </c>
      <c r="H12" s="10" t="s">
        <v>112</v>
      </c>
      <c r="I12" s="8">
        <v>20</v>
      </c>
      <c r="J12" s="8">
        <v>19.5</v>
      </c>
      <c r="K12" s="8">
        <f t="shared" si="0"/>
        <v>39.5</v>
      </c>
      <c r="L12" s="93">
        <v>2</v>
      </c>
      <c r="M12" s="95"/>
      <c r="O12" s="5"/>
      <c r="P12" s="5"/>
    </row>
    <row r="13" spans="1:41" s="4" customFormat="1" ht="24.75" customHeight="1">
      <c r="A13" s="41"/>
      <c r="B13" s="40" t="s">
        <v>125</v>
      </c>
      <c r="C13" s="2" t="s">
        <v>26</v>
      </c>
      <c r="D13" s="3" t="s">
        <v>105</v>
      </c>
      <c r="E13" s="3" t="s">
        <v>106</v>
      </c>
      <c r="F13" s="3" t="s">
        <v>55</v>
      </c>
      <c r="G13" s="10" t="s">
        <v>67</v>
      </c>
      <c r="H13" s="10" t="s">
        <v>121</v>
      </c>
      <c r="I13" s="8"/>
      <c r="J13" s="8">
        <v>37.5</v>
      </c>
      <c r="K13" s="8">
        <f t="shared" si="0"/>
        <v>37.5</v>
      </c>
      <c r="L13" s="93">
        <v>3</v>
      </c>
      <c r="M13" s="95"/>
      <c r="O13" s="5"/>
      <c r="P13" s="5"/>
    </row>
    <row r="14" spans="1:41" s="4" customFormat="1" ht="24.75" customHeight="1">
      <c r="A14" s="41"/>
      <c r="B14" s="40" t="s">
        <v>126</v>
      </c>
      <c r="C14" s="2" t="s">
        <v>26</v>
      </c>
      <c r="D14" s="3" t="s">
        <v>104</v>
      </c>
      <c r="E14" s="3" t="s">
        <v>107</v>
      </c>
      <c r="F14" s="3" t="s">
        <v>54</v>
      </c>
      <c r="G14" s="10" t="s">
        <v>67</v>
      </c>
      <c r="H14" s="10" t="s">
        <v>120</v>
      </c>
      <c r="I14" s="8"/>
      <c r="J14" s="8">
        <v>30</v>
      </c>
      <c r="K14" s="8">
        <f t="shared" si="0"/>
        <v>30</v>
      </c>
      <c r="L14" s="93">
        <v>4</v>
      </c>
      <c r="M14" s="95"/>
      <c r="O14" s="5"/>
      <c r="P14" s="5"/>
    </row>
    <row r="15" spans="1:41" s="4" customFormat="1" ht="24.75" customHeight="1">
      <c r="A15" s="41"/>
      <c r="B15" s="40" t="s">
        <v>127</v>
      </c>
      <c r="C15" s="2" t="s">
        <v>26</v>
      </c>
      <c r="D15" s="3" t="s">
        <v>103</v>
      </c>
      <c r="E15" s="3" t="s">
        <v>89</v>
      </c>
      <c r="F15" s="3" t="s">
        <v>52</v>
      </c>
      <c r="G15" s="10" t="s">
        <v>67</v>
      </c>
      <c r="H15" s="10" t="s">
        <v>119</v>
      </c>
      <c r="I15" s="8"/>
      <c r="J15" s="8">
        <v>16.5</v>
      </c>
      <c r="K15" s="8">
        <f t="shared" si="0"/>
        <v>16.5</v>
      </c>
      <c r="L15" s="93">
        <v>5</v>
      </c>
      <c r="M15" s="95"/>
      <c r="O15" s="5"/>
      <c r="P15" s="5"/>
    </row>
    <row r="16" spans="1:41" s="4" customFormat="1" ht="24.75" customHeight="1">
      <c r="A16" s="41"/>
      <c r="B16" s="40" t="s">
        <v>128</v>
      </c>
      <c r="C16" s="2" t="s">
        <v>26</v>
      </c>
      <c r="D16" s="3" t="s">
        <v>101</v>
      </c>
      <c r="E16" s="3" t="s">
        <v>108</v>
      </c>
      <c r="F16" s="3" t="s">
        <v>30</v>
      </c>
      <c r="G16" s="10" t="s">
        <v>95</v>
      </c>
      <c r="H16" s="10" t="s">
        <v>113</v>
      </c>
      <c r="I16" s="8">
        <v>16</v>
      </c>
      <c r="J16" s="8"/>
      <c r="K16" s="8">
        <f t="shared" si="0"/>
        <v>16</v>
      </c>
      <c r="L16" s="93">
        <v>6</v>
      </c>
      <c r="M16" s="95"/>
      <c r="O16" s="5"/>
      <c r="P16" s="5"/>
    </row>
    <row r="17" spans="1:41" s="4" customFormat="1" ht="24.75" customHeight="1">
      <c r="A17" s="41"/>
      <c r="B17" s="40" t="s">
        <v>129</v>
      </c>
      <c r="C17" s="2" t="s">
        <v>26</v>
      </c>
      <c r="D17" s="3" t="s">
        <v>48</v>
      </c>
      <c r="E17" s="3" t="s">
        <v>89</v>
      </c>
      <c r="F17" s="3" t="s">
        <v>48</v>
      </c>
      <c r="G17" s="10" t="s">
        <v>67</v>
      </c>
      <c r="H17" s="10" t="s">
        <v>114</v>
      </c>
      <c r="I17" s="8">
        <v>13</v>
      </c>
      <c r="J17" s="8"/>
      <c r="K17" s="8">
        <f t="shared" si="0"/>
        <v>13</v>
      </c>
      <c r="L17" s="93">
        <v>7</v>
      </c>
      <c r="M17" s="95"/>
      <c r="O17" s="5"/>
      <c r="P17" s="5"/>
    </row>
    <row r="18" spans="1:41" s="4" customFormat="1" ht="24.75" customHeight="1">
      <c r="A18" s="41"/>
      <c r="B18" s="40" t="s">
        <v>130</v>
      </c>
      <c r="C18" s="2" t="s">
        <v>26</v>
      </c>
      <c r="D18" s="3" t="s">
        <v>49</v>
      </c>
      <c r="E18" s="3" t="s">
        <v>109</v>
      </c>
      <c r="F18" s="3" t="s">
        <v>49</v>
      </c>
      <c r="G18" s="10" t="s">
        <v>67</v>
      </c>
      <c r="H18" s="10" t="s">
        <v>115</v>
      </c>
      <c r="I18" s="8">
        <v>11</v>
      </c>
      <c r="J18" s="8"/>
      <c r="K18" s="8">
        <f t="shared" si="0"/>
        <v>11</v>
      </c>
      <c r="L18" s="93">
        <v>8</v>
      </c>
      <c r="M18" s="95"/>
      <c r="O18" s="5"/>
      <c r="P18" s="5"/>
    </row>
    <row r="19" spans="1:41" s="4" customFormat="1" ht="24.75" customHeight="1">
      <c r="A19" s="41"/>
      <c r="B19" s="40" t="s">
        <v>131</v>
      </c>
      <c r="C19" s="2" t="s">
        <v>26</v>
      </c>
      <c r="D19" s="3" t="s">
        <v>29</v>
      </c>
      <c r="E19" s="3" t="s">
        <v>110</v>
      </c>
      <c r="F19" s="3" t="s">
        <v>29</v>
      </c>
      <c r="G19" s="10" t="s">
        <v>67</v>
      </c>
      <c r="H19" s="10" t="s">
        <v>116</v>
      </c>
      <c r="I19" s="8">
        <v>0</v>
      </c>
      <c r="J19" s="8"/>
      <c r="K19" s="8">
        <f t="shared" si="0"/>
        <v>0</v>
      </c>
      <c r="L19" s="93" t="s">
        <v>122</v>
      </c>
      <c r="M19" s="95"/>
      <c r="O19" s="5"/>
      <c r="P19" s="5"/>
    </row>
    <row r="20" spans="1:41" s="4" customFormat="1" ht="24.75" customHeight="1">
      <c r="A20" s="41"/>
      <c r="B20" s="40" t="s">
        <v>132</v>
      </c>
      <c r="C20" s="2" t="s">
        <v>26</v>
      </c>
      <c r="D20" s="3" t="s">
        <v>36</v>
      </c>
      <c r="E20" s="3" t="s">
        <v>109</v>
      </c>
      <c r="F20" s="3" t="s">
        <v>36</v>
      </c>
      <c r="G20" s="10" t="s">
        <v>67</v>
      </c>
      <c r="H20" s="10" t="s">
        <v>117</v>
      </c>
      <c r="I20" s="8">
        <v>0</v>
      </c>
      <c r="J20" s="8"/>
      <c r="K20" s="8">
        <f t="shared" si="0"/>
        <v>0</v>
      </c>
      <c r="L20" s="93" t="s">
        <v>122</v>
      </c>
      <c r="M20" s="95"/>
      <c r="O20" s="5"/>
      <c r="P20" s="5"/>
    </row>
    <row r="21" spans="1:41" s="4" customFormat="1" ht="24.75" customHeight="1">
      <c r="A21" s="41"/>
      <c r="B21" s="40" t="s">
        <v>56</v>
      </c>
      <c r="C21" s="2" t="s">
        <v>26</v>
      </c>
      <c r="D21" s="3" t="s">
        <v>102</v>
      </c>
      <c r="E21" s="3" t="s">
        <v>89</v>
      </c>
      <c r="F21" s="3" t="s">
        <v>38</v>
      </c>
      <c r="G21" s="10" t="s">
        <v>95</v>
      </c>
      <c r="H21" s="10" t="s">
        <v>118</v>
      </c>
      <c r="I21" s="8">
        <v>0</v>
      </c>
      <c r="J21" s="8"/>
      <c r="K21" s="8">
        <f t="shared" si="0"/>
        <v>0</v>
      </c>
      <c r="L21" s="93" t="s">
        <v>122</v>
      </c>
      <c r="M21" s="95"/>
      <c r="O21" s="5"/>
      <c r="P21" s="5"/>
    </row>
    <row r="22" spans="1:41" s="4" customFormat="1">
      <c r="A22" s="57"/>
      <c r="B22" s="58"/>
      <c r="C22" s="58"/>
      <c r="D22" s="59"/>
      <c r="E22" s="59"/>
      <c r="F22" s="59"/>
      <c r="G22" s="60"/>
      <c r="H22" s="60"/>
      <c r="I22" s="58"/>
      <c r="J22" s="58"/>
      <c r="K22" s="62"/>
      <c r="L22" s="63"/>
      <c r="M22" s="61"/>
      <c r="N22" s="61"/>
      <c r="P22" s="5"/>
      <c r="Q22" s="5"/>
    </row>
    <row r="23" spans="1:41" s="6" customFormat="1" ht="30" customHeight="1" thickBot="1">
      <c r="A23" s="38"/>
      <c r="B23" s="79" t="s">
        <v>99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49"/>
      <c r="R23" s="7"/>
      <c r="S23" s="7"/>
    </row>
    <row r="24" spans="1:41" s="56" customFormat="1" ht="26.25" thickBot="1">
      <c r="A24" s="29"/>
      <c r="B24" s="29"/>
      <c r="C24" s="11" t="s">
        <v>6</v>
      </c>
      <c r="D24" s="11" t="s">
        <v>5</v>
      </c>
      <c r="E24" s="11" t="s">
        <v>12</v>
      </c>
      <c r="F24" s="11" t="s">
        <v>13</v>
      </c>
      <c r="G24" s="11" t="s">
        <v>4</v>
      </c>
      <c r="H24" s="11" t="s">
        <v>3</v>
      </c>
      <c r="I24" s="11" t="s">
        <v>62</v>
      </c>
      <c r="J24" s="11" t="s">
        <v>63</v>
      </c>
      <c r="K24" s="11" t="s">
        <v>1</v>
      </c>
      <c r="L24" s="81" t="s">
        <v>2</v>
      </c>
      <c r="M24" s="82"/>
      <c r="O24" s="9"/>
      <c r="Q24" s="9"/>
      <c r="S24" s="9"/>
      <c r="U24" s="9"/>
      <c r="W24" s="9"/>
      <c r="Y24" s="9"/>
      <c r="AA24" s="9"/>
      <c r="AC24" s="9"/>
      <c r="AE24" s="9"/>
      <c r="AG24" s="9"/>
      <c r="AI24" s="9"/>
      <c r="AK24" s="9"/>
      <c r="AM24" s="9"/>
      <c r="AO24" s="9"/>
    </row>
    <row r="25" spans="1:41" s="4" customFormat="1" ht="28.5" customHeight="1">
      <c r="A25" s="41"/>
      <c r="B25" s="40" t="s">
        <v>123</v>
      </c>
      <c r="C25" s="2" t="s">
        <v>26</v>
      </c>
      <c r="D25" s="3" t="s">
        <v>32</v>
      </c>
      <c r="E25" s="3" t="s">
        <v>89</v>
      </c>
      <c r="F25" s="3" t="s">
        <v>32</v>
      </c>
      <c r="G25" s="10" t="s">
        <v>95</v>
      </c>
      <c r="H25" s="10" t="s">
        <v>149</v>
      </c>
      <c r="I25" s="8">
        <v>20</v>
      </c>
      <c r="J25" s="8">
        <v>19.5</v>
      </c>
      <c r="K25" s="8">
        <f t="shared" ref="K25:K36" si="1">SUM(I25:J25)</f>
        <v>39.5</v>
      </c>
      <c r="L25" s="93">
        <v>1</v>
      </c>
      <c r="M25" s="95"/>
      <c r="O25" s="5"/>
      <c r="P25" s="5"/>
    </row>
    <row r="26" spans="1:41" s="4" customFormat="1" ht="28.5" customHeight="1">
      <c r="A26" s="41"/>
      <c r="B26" s="40" t="s">
        <v>124</v>
      </c>
      <c r="C26" s="2" t="s">
        <v>26</v>
      </c>
      <c r="D26" s="3" t="s">
        <v>55</v>
      </c>
      <c r="E26" s="3" t="s">
        <v>143</v>
      </c>
      <c r="F26" s="3" t="s">
        <v>55</v>
      </c>
      <c r="G26" s="10" t="s">
        <v>67</v>
      </c>
      <c r="H26" s="10" t="s">
        <v>159</v>
      </c>
      <c r="I26" s="8"/>
      <c r="J26" s="8">
        <v>37.5</v>
      </c>
      <c r="K26" s="8">
        <f t="shared" si="1"/>
        <v>37.5</v>
      </c>
      <c r="L26" s="93">
        <v>2</v>
      </c>
      <c r="M26" s="95"/>
      <c r="O26" s="5"/>
      <c r="P26" s="5"/>
    </row>
    <row r="27" spans="1:41" s="4" customFormat="1" ht="28.5" customHeight="1">
      <c r="A27" s="41"/>
      <c r="B27" s="40" t="s">
        <v>125</v>
      </c>
      <c r="C27" s="2" t="s">
        <v>26</v>
      </c>
      <c r="D27" s="3" t="s">
        <v>142</v>
      </c>
      <c r="E27" s="3" t="s">
        <v>144</v>
      </c>
      <c r="F27" s="3" t="s">
        <v>54</v>
      </c>
      <c r="G27" s="10" t="s">
        <v>67</v>
      </c>
      <c r="H27" s="10" t="s">
        <v>158</v>
      </c>
      <c r="I27" s="8"/>
      <c r="J27" s="8">
        <v>30</v>
      </c>
      <c r="K27" s="8">
        <f t="shared" si="1"/>
        <v>30</v>
      </c>
      <c r="L27" s="93">
        <v>3</v>
      </c>
      <c r="M27" s="95"/>
      <c r="O27" s="5"/>
      <c r="P27" s="5"/>
    </row>
    <row r="28" spans="1:41" s="4" customFormat="1" ht="28.5" customHeight="1">
      <c r="A28" s="41"/>
      <c r="B28" s="40" t="s">
        <v>126</v>
      </c>
      <c r="C28" s="2" t="s">
        <v>26</v>
      </c>
      <c r="D28" s="3" t="s">
        <v>134</v>
      </c>
      <c r="E28" s="3" t="s">
        <v>89</v>
      </c>
      <c r="F28" s="3" t="s">
        <v>28</v>
      </c>
      <c r="G28" s="10" t="s">
        <v>67</v>
      </c>
      <c r="H28" s="10" t="s">
        <v>148</v>
      </c>
      <c r="I28" s="8">
        <v>25</v>
      </c>
      <c r="J28" s="8"/>
      <c r="K28" s="8">
        <f t="shared" si="1"/>
        <v>25</v>
      </c>
      <c r="L28" s="93">
        <v>4</v>
      </c>
      <c r="M28" s="95"/>
      <c r="O28" s="5"/>
      <c r="P28" s="5"/>
    </row>
    <row r="29" spans="1:41" s="4" customFormat="1" ht="28.5" customHeight="1">
      <c r="A29" s="41"/>
      <c r="B29" s="40" t="s">
        <v>127</v>
      </c>
      <c r="C29" s="2" t="s">
        <v>26</v>
      </c>
      <c r="D29" s="3" t="s">
        <v>141</v>
      </c>
      <c r="E29" s="3" t="s">
        <v>89</v>
      </c>
      <c r="F29" s="3" t="s">
        <v>28</v>
      </c>
      <c r="G29" s="10" t="s">
        <v>146</v>
      </c>
      <c r="H29" s="10" t="s">
        <v>156</v>
      </c>
      <c r="I29" s="8"/>
      <c r="J29" s="8">
        <v>24</v>
      </c>
      <c r="K29" s="8">
        <f t="shared" si="1"/>
        <v>24</v>
      </c>
      <c r="L29" s="93">
        <v>5</v>
      </c>
      <c r="M29" s="95"/>
      <c r="O29" s="5"/>
      <c r="P29" s="5"/>
    </row>
    <row r="30" spans="1:41" s="4" customFormat="1" ht="28.5" customHeight="1">
      <c r="A30" s="41"/>
      <c r="B30" s="40" t="s">
        <v>128</v>
      </c>
      <c r="C30" s="2" t="s">
        <v>26</v>
      </c>
      <c r="D30" s="3" t="s">
        <v>52</v>
      </c>
      <c r="E30" s="3" t="s">
        <v>89</v>
      </c>
      <c r="F30" s="3" t="s">
        <v>52</v>
      </c>
      <c r="G30" s="10" t="s">
        <v>67</v>
      </c>
      <c r="H30" s="10" t="s">
        <v>157</v>
      </c>
      <c r="I30" s="8"/>
      <c r="J30" s="8">
        <v>16.5</v>
      </c>
      <c r="K30" s="8">
        <f t="shared" si="1"/>
        <v>16.5</v>
      </c>
      <c r="L30" s="93">
        <v>6</v>
      </c>
      <c r="M30" s="95"/>
      <c r="O30" s="5"/>
      <c r="P30" s="5"/>
    </row>
    <row r="31" spans="1:41" s="4" customFormat="1" ht="28.5" customHeight="1">
      <c r="A31" s="41"/>
      <c r="B31" s="40" t="s">
        <v>129</v>
      </c>
      <c r="C31" s="2" t="s">
        <v>26</v>
      </c>
      <c r="D31" s="3" t="s">
        <v>135</v>
      </c>
      <c r="E31" s="3" t="s">
        <v>145</v>
      </c>
      <c r="F31" s="3" t="s">
        <v>30</v>
      </c>
      <c r="G31" s="10" t="s">
        <v>95</v>
      </c>
      <c r="H31" s="10" t="s">
        <v>150</v>
      </c>
      <c r="I31" s="8">
        <v>16</v>
      </c>
      <c r="J31" s="8"/>
      <c r="K31" s="8">
        <f t="shared" si="1"/>
        <v>16</v>
      </c>
      <c r="L31" s="93">
        <v>7</v>
      </c>
      <c r="M31" s="95"/>
      <c r="O31" s="5"/>
      <c r="P31" s="5"/>
    </row>
    <row r="32" spans="1:41" s="4" customFormat="1" ht="28.5" customHeight="1">
      <c r="A32" s="41"/>
      <c r="B32" s="40" t="s">
        <v>130</v>
      </c>
      <c r="C32" s="2" t="s">
        <v>26</v>
      </c>
      <c r="D32" s="3" t="s">
        <v>136</v>
      </c>
      <c r="E32" s="3" t="s">
        <v>89</v>
      </c>
      <c r="F32" s="3" t="s">
        <v>48</v>
      </c>
      <c r="G32" s="10" t="s">
        <v>67</v>
      </c>
      <c r="H32" s="10" t="s">
        <v>151</v>
      </c>
      <c r="I32" s="8">
        <v>13</v>
      </c>
      <c r="J32" s="8"/>
      <c r="K32" s="8">
        <f t="shared" si="1"/>
        <v>13</v>
      </c>
      <c r="L32" s="93">
        <v>8</v>
      </c>
      <c r="M32" s="95"/>
      <c r="O32" s="5"/>
      <c r="P32" s="5"/>
    </row>
    <row r="33" spans="1:16" s="4" customFormat="1" ht="28.5" customHeight="1">
      <c r="A33" s="41"/>
      <c r="B33" s="40" t="s">
        <v>131</v>
      </c>
      <c r="C33" s="2" t="s">
        <v>26</v>
      </c>
      <c r="D33" s="3" t="s">
        <v>137</v>
      </c>
      <c r="E33" s="3" t="s">
        <v>109</v>
      </c>
      <c r="F33" s="3" t="s">
        <v>49</v>
      </c>
      <c r="G33" s="10" t="s">
        <v>67</v>
      </c>
      <c r="H33" s="10" t="s">
        <v>152</v>
      </c>
      <c r="I33" s="8">
        <v>11</v>
      </c>
      <c r="J33" s="8"/>
      <c r="K33" s="8">
        <f t="shared" si="1"/>
        <v>11</v>
      </c>
      <c r="L33" s="93">
        <v>9</v>
      </c>
      <c r="M33" s="95"/>
      <c r="O33" s="5"/>
      <c r="P33" s="5"/>
    </row>
    <row r="34" spans="1:16" s="4" customFormat="1" ht="28.5" customHeight="1">
      <c r="A34" s="41"/>
      <c r="B34" s="40" t="s">
        <v>132</v>
      </c>
      <c r="C34" s="2" t="s">
        <v>26</v>
      </c>
      <c r="D34" s="3" t="s">
        <v>138</v>
      </c>
      <c r="E34" s="3" t="s">
        <v>110</v>
      </c>
      <c r="F34" s="3" t="s">
        <v>29</v>
      </c>
      <c r="G34" s="10" t="s">
        <v>67</v>
      </c>
      <c r="H34" s="10" t="s">
        <v>153</v>
      </c>
      <c r="I34" s="8">
        <v>0</v>
      </c>
      <c r="J34" s="8"/>
      <c r="K34" s="8">
        <f t="shared" si="1"/>
        <v>0</v>
      </c>
      <c r="L34" s="93" t="s">
        <v>122</v>
      </c>
      <c r="M34" s="95"/>
      <c r="O34" s="5"/>
      <c r="P34" s="5"/>
    </row>
    <row r="35" spans="1:16" s="4" customFormat="1" ht="28.5" customHeight="1">
      <c r="A35" s="41"/>
      <c r="B35" s="40" t="s">
        <v>56</v>
      </c>
      <c r="C35" s="2" t="s">
        <v>26</v>
      </c>
      <c r="D35" s="3" t="s">
        <v>139</v>
      </c>
      <c r="E35" s="3" t="s">
        <v>109</v>
      </c>
      <c r="F35" s="3" t="s">
        <v>36</v>
      </c>
      <c r="G35" s="10" t="s">
        <v>67</v>
      </c>
      <c r="H35" s="10" t="s">
        <v>154</v>
      </c>
      <c r="I35" s="8">
        <v>0</v>
      </c>
      <c r="J35" s="8"/>
      <c r="K35" s="8">
        <f t="shared" si="1"/>
        <v>0</v>
      </c>
      <c r="L35" s="93" t="s">
        <v>122</v>
      </c>
      <c r="M35" s="95"/>
      <c r="O35" s="5"/>
      <c r="P35" s="5"/>
    </row>
    <row r="36" spans="1:16" s="4" customFormat="1" ht="28.5" customHeight="1">
      <c r="A36" s="41"/>
      <c r="B36" s="40" t="s">
        <v>133</v>
      </c>
      <c r="C36" s="2" t="s">
        <v>26</v>
      </c>
      <c r="D36" s="3" t="s">
        <v>140</v>
      </c>
      <c r="E36" s="3" t="s">
        <v>89</v>
      </c>
      <c r="F36" s="3" t="s">
        <v>38</v>
      </c>
      <c r="G36" s="10" t="s">
        <v>147</v>
      </c>
      <c r="H36" s="10" t="s">
        <v>155</v>
      </c>
      <c r="I36" s="8">
        <v>0</v>
      </c>
      <c r="J36" s="8"/>
      <c r="K36" s="8">
        <f t="shared" si="1"/>
        <v>0</v>
      </c>
      <c r="L36" s="93" t="s">
        <v>122</v>
      </c>
      <c r="M36" s="94"/>
      <c r="O36" s="5"/>
      <c r="P36" s="5"/>
    </row>
    <row r="38" spans="1:16">
      <c r="C38" s="27"/>
      <c r="D38" s="58" t="s">
        <v>203</v>
      </c>
      <c r="F38" s="97" t="s">
        <v>204</v>
      </c>
      <c r="G38" s="97"/>
      <c r="I38"/>
      <c r="J38" s="78"/>
    </row>
    <row r="39" spans="1:16">
      <c r="C39" s="27"/>
      <c r="I39" s="98" t="s">
        <v>207</v>
      </c>
      <c r="J39" s="98"/>
      <c r="K39" s="98"/>
      <c r="L39" s="98"/>
      <c r="M39" s="98"/>
    </row>
    <row r="40" spans="1:16">
      <c r="C40" s="27"/>
      <c r="D40" s="58" t="s">
        <v>205</v>
      </c>
      <c r="F40" s="97" t="s">
        <v>206</v>
      </c>
      <c r="G40" s="97"/>
      <c r="I40"/>
      <c r="J40" s="78"/>
    </row>
  </sheetData>
  <sortState ref="C25:K36">
    <sortCondition descending="1" ref="K25:K36"/>
  </sortState>
  <mergeCells count="38">
    <mergeCell ref="I39:M39"/>
    <mergeCell ref="F38:G38"/>
    <mergeCell ref="F40:G40"/>
    <mergeCell ref="D2:J2"/>
    <mergeCell ref="O2:O3"/>
    <mergeCell ref="D3:J3"/>
    <mergeCell ref="D4:J4"/>
    <mergeCell ref="B5:C5"/>
    <mergeCell ref="D5:J5"/>
    <mergeCell ref="K5:L5"/>
    <mergeCell ref="L19:M19"/>
    <mergeCell ref="K7:L8"/>
    <mergeCell ref="B9:O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0:M30"/>
    <mergeCell ref="B23:O23"/>
    <mergeCell ref="L24:M24"/>
    <mergeCell ref="L20:M20"/>
    <mergeCell ref="L21:M21"/>
    <mergeCell ref="L25:M25"/>
    <mergeCell ref="L26:M26"/>
    <mergeCell ref="L27:M27"/>
    <mergeCell ref="L28:M28"/>
    <mergeCell ref="L29:M29"/>
    <mergeCell ref="L36:M36"/>
    <mergeCell ref="L31:M31"/>
    <mergeCell ref="L32:M32"/>
    <mergeCell ref="L33:M33"/>
    <mergeCell ref="L34:M34"/>
    <mergeCell ref="L35:M35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Normal="100" workbookViewId="0">
      <selection activeCell="O11" sqref="O11"/>
    </sheetView>
  </sheetViews>
  <sheetFormatPr defaultRowHeight="15"/>
  <cols>
    <col min="1" max="1" width="1.7109375" style="39" customWidth="1"/>
    <col min="2" max="2" width="7.85546875" style="27" customWidth="1"/>
    <col min="3" max="3" width="10.28515625" customWidth="1"/>
    <col min="4" max="4" width="22" customWidth="1"/>
    <col min="5" max="5" width="14.7109375" customWidth="1"/>
    <col min="6" max="6" width="22.7109375" customWidth="1"/>
    <col min="7" max="7" width="9.7109375" customWidth="1"/>
    <col min="8" max="8" width="16.7109375" customWidth="1"/>
    <col min="9" max="9" width="12.28515625" style="56" customWidth="1"/>
    <col min="10" max="10" width="8.28515625" customWidth="1"/>
    <col min="11" max="11" width="14" customWidth="1"/>
    <col min="12" max="12" width="8.85546875" customWidth="1"/>
    <col min="14" max="14" width="2.140625" customWidth="1"/>
    <col min="15" max="16" width="15.5703125" customWidth="1"/>
    <col min="17" max="17" width="9.140625" customWidth="1"/>
    <col min="18" max="19" width="9.140625" style="1" customWidth="1"/>
    <col min="20" max="39" width="9.140625" customWidth="1"/>
  </cols>
  <sheetData>
    <row r="1" spans="1:41">
      <c r="A1" s="37"/>
    </row>
    <row r="2" spans="1:41" ht="18.75">
      <c r="A2" s="37"/>
      <c r="D2" s="86"/>
      <c r="E2" s="86"/>
      <c r="F2" s="86"/>
      <c r="G2" s="87"/>
      <c r="H2" s="87"/>
      <c r="I2" s="87"/>
      <c r="J2" s="87"/>
      <c r="K2" s="55"/>
      <c r="L2" s="55"/>
      <c r="M2" s="55"/>
      <c r="N2" s="55"/>
      <c r="O2" s="83" t="s">
        <v>7</v>
      </c>
      <c r="P2" s="52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41" ht="18.75">
      <c r="A3" s="37"/>
      <c r="D3" s="86" t="s">
        <v>41</v>
      </c>
      <c r="E3" s="86"/>
      <c r="F3" s="86"/>
      <c r="G3" s="87"/>
      <c r="H3" s="87"/>
      <c r="I3" s="87"/>
      <c r="J3" s="87"/>
      <c r="K3" s="55"/>
      <c r="L3" s="55"/>
      <c r="M3" s="55"/>
      <c r="N3" s="55"/>
      <c r="O3" s="83"/>
      <c r="P3" s="3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41" ht="40.5" customHeight="1">
      <c r="A4" s="37"/>
      <c r="D4" s="88" t="s">
        <v>199</v>
      </c>
      <c r="E4" s="88"/>
      <c r="F4" s="88"/>
      <c r="G4" s="87"/>
      <c r="H4" s="87"/>
      <c r="I4" s="87"/>
      <c r="J4" s="87"/>
      <c r="K4" s="12"/>
      <c r="L4" s="12"/>
      <c r="M4" s="12"/>
      <c r="N4" s="12"/>
      <c r="O4" s="13"/>
      <c r="P4" s="13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1" ht="60.75" customHeight="1">
      <c r="A5" s="37"/>
      <c r="B5" s="90"/>
      <c r="C5" s="90"/>
      <c r="D5" s="91" t="s">
        <v>97</v>
      </c>
      <c r="E5" s="91"/>
      <c r="F5" s="91"/>
      <c r="G5" s="92"/>
      <c r="H5" s="92"/>
      <c r="I5" s="92"/>
      <c r="J5" s="92"/>
      <c r="K5" s="84" t="s">
        <v>7</v>
      </c>
      <c r="L5" s="85"/>
      <c r="M5" s="54"/>
      <c r="N5" s="54"/>
      <c r="O5" s="6" t="s">
        <v>8</v>
      </c>
      <c r="P5" s="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41" ht="14.25" customHeight="1">
      <c r="A6" s="37"/>
      <c r="B6" s="28"/>
      <c r="C6" s="47"/>
      <c r="D6" s="35"/>
      <c r="E6" s="35"/>
      <c r="F6" s="35"/>
      <c r="G6" s="36"/>
      <c r="H6" s="36"/>
      <c r="I6" s="36"/>
      <c r="J6" s="36"/>
      <c r="K6" s="53"/>
      <c r="L6" s="54"/>
      <c r="M6" s="54"/>
      <c r="N6" s="54"/>
      <c r="O6" s="6"/>
      <c r="P6" s="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1" ht="15" customHeight="1">
      <c r="A7" s="37"/>
      <c r="K7" s="89" t="s">
        <v>9</v>
      </c>
      <c r="L7" s="89"/>
      <c r="M7" s="50"/>
      <c r="N7" s="50"/>
      <c r="O7" s="14"/>
      <c r="P7" s="14"/>
    </row>
    <row r="8" spans="1:41">
      <c r="A8" s="37"/>
      <c r="K8" s="89"/>
      <c r="L8" s="89"/>
      <c r="M8" s="50"/>
      <c r="N8" s="50"/>
      <c r="O8" s="15"/>
      <c r="P8" s="15"/>
    </row>
    <row r="9" spans="1:41" s="6" customFormat="1" ht="30" customHeight="1" thickBot="1">
      <c r="A9" s="38"/>
      <c r="B9" s="79" t="s">
        <v>160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51"/>
      <c r="R9" s="7"/>
      <c r="S9" s="7"/>
    </row>
    <row r="10" spans="1:41" s="56" customFormat="1" ht="26.25" thickBot="1">
      <c r="A10" s="29"/>
      <c r="B10" s="29"/>
      <c r="C10" s="11" t="s">
        <v>6</v>
      </c>
      <c r="D10" s="11" t="s">
        <v>5</v>
      </c>
      <c r="E10" s="11" t="s">
        <v>12</v>
      </c>
      <c r="F10" s="11" t="s">
        <v>13</v>
      </c>
      <c r="G10" s="11" t="s">
        <v>4</v>
      </c>
      <c r="H10" s="11" t="s">
        <v>3</v>
      </c>
      <c r="I10" s="11" t="s">
        <v>62</v>
      </c>
      <c r="J10" s="11" t="s">
        <v>63</v>
      </c>
      <c r="K10" s="11" t="s">
        <v>1</v>
      </c>
      <c r="L10" s="81" t="s">
        <v>2</v>
      </c>
      <c r="M10" s="82"/>
      <c r="O10" s="9"/>
      <c r="Q10" s="9"/>
      <c r="S10" s="9"/>
      <c r="U10" s="9"/>
      <c r="W10" s="9"/>
      <c r="Y10" s="9"/>
      <c r="AA10" s="9"/>
      <c r="AC10" s="9"/>
      <c r="AE10" s="9"/>
      <c r="AG10" s="9"/>
      <c r="AI10" s="9"/>
      <c r="AK10" s="9"/>
      <c r="AM10" s="9"/>
      <c r="AO10" s="9"/>
    </row>
    <row r="11" spans="1:41" s="4" customFormat="1" ht="30.75" customHeight="1">
      <c r="A11" s="41"/>
      <c r="B11" s="40" t="s">
        <v>123</v>
      </c>
      <c r="C11" s="2" t="s">
        <v>11</v>
      </c>
      <c r="D11" s="66" t="s">
        <v>163</v>
      </c>
      <c r="E11" s="66" t="s">
        <v>171</v>
      </c>
      <c r="F11" s="66" t="s">
        <v>34</v>
      </c>
      <c r="G11" s="68" t="s">
        <v>100</v>
      </c>
      <c r="H11" s="68" t="s">
        <v>174</v>
      </c>
      <c r="I11" s="8">
        <v>25</v>
      </c>
      <c r="J11" s="8">
        <v>37.5</v>
      </c>
      <c r="K11" s="8">
        <f t="shared" ref="K11:K18" si="0">SUM(I11:J11)</f>
        <v>62.5</v>
      </c>
      <c r="L11" s="93">
        <v>1</v>
      </c>
      <c r="M11" s="95"/>
      <c r="O11" s="5"/>
      <c r="P11" s="5"/>
    </row>
    <row r="12" spans="1:41" s="4" customFormat="1" ht="30.75" customHeight="1">
      <c r="A12" s="41"/>
      <c r="B12" s="40" t="s">
        <v>124</v>
      </c>
      <c r="C12" s="2" t="s">
        <v>11</v>
      </c>
      <c r="D12" s="66" t="s">
        <v>165</v>
      </c>
      <c r="E12" s="66" t="s">
        <v>182</v>
      </c>
      <c r="F12" s="66" t="s">
        <v>50</v>
      </c>
      <c r="G12" s="68" t="s">
        <v>72</v>
      </c>
      <c r="H12" s="68" t="s">
        <v>177</v>
      </c>
      <c r="I12" s="8">
        <v>13</v>
      </c>
      <c r="J12" s="8">
        <v>30</v>
      </c>
      <c r="K12" s="8">
        <f t="shared" si="0"/>
        <v>43</v>
      </c>
      <c r="L12" s="93">
        <v>2</v>
      </c>
      <c r="M12" s="95"/>
      <c r="O12" s="5"/>
      <c r="P12" s="5"/>
    </row>
    <row r="13" spans="1:41" s="4" customFormat="1" ht="30.75" customHeight="1">
      <c r="A13" s="41"/>
      <c r="B13" s="40" t="s">
        <v>125</v>
      </c>
      <c r="C13" s="64" t="s">
        <v>11</v>
      </c>
      <c r="D13" s="69" t="s">
        <v>51</v>
      </c>
      <c r="E13" s="69" t="s">
        <v>170</v>
      </c>
      <c r="F13" s="69" t="s">
        <v>51</v>
      </c>
      <c r="G13" s="67" t="s">
        <v>100</v>
      </c>
      <c r="H13" s="70" t="s">
        <v>175</v>
      </c>
      <c r="I13" s="65">
        <v>20</v>
      </c>
      <c r="J13" s="8">
        <v>0</v>
      </c>
      <c r="K13" s="8">
        <f t="shared" si="0"/>
        <v>20</v>
      </c>
      <c r="L13" s="93">
        <v>3</v>
      </c>
      <c r="M13" s="95"/>
      <c r="O13" s="5"/>
      <c r="P13" s="5"/>
    </row>
    <row r="14" spans="1:41" s="4" customFormat="1" ht="30.75" customHeight="1">
      <c r="A14" s="41"/>
      <c r="B14" s="40" t="s">
        <v>126</v>
      </c>
      <c r="C14" s="2" t="s">
        <v>11</v>
      </c>
      <c r="D14" s="71" t="s">
        <v>164</v>
      </c>
      <c r="E14" s="71" t="s">
        <v>169</v>
      </c>
      <c r="F14" s="71" t="s">
        <v>39</v>
      </c>
      <c r="G14" s="68" t="s">
        <v>72</v>
      </c>
      <c r="H14" s="72" t="s">
        <v>176</v>
      </c>
      <c r="I14" s="30">
        <v>16</v>
      </c>
      <c r="J14" s="8"/>
      <c r="K14" s="8">
        <f t="shared" si="0"/>
        <v>16</v>
      </c>
      <c r="L14" s="93">
        <v>4</v>
      </c>
      <c r="M14" s="95"/>
      <c r="O14" s="5"/>
      <c r="P14" s="5"/>
    </row>
    <row r="15" spans="1:41" s="4" customFormat="1" ht="30.75" customHeight="1">
      <c r="A15" s="41"/>
      <c r="B15" s="40" t="s">
        <v>127</v>
      </c>
      <c r="C15" s="2" t="s">
        <v>11</v>
      </c>
      <c r="D15" s="66" t="s">
        <v>21</v>
      </c>
      <c r="E15" s="66" t="s">
        <v>107</v>
      </c>
      <c r="F15" s="66" t="s">
        <v>21</v>
      </c>
      <c r="G15" s="68" t="s">
        <v>72</v>
      </c>
      <c r="H15" s="68" t="s">
        <v>178</v>
      </c>
      <c r="I15" s="8">
        <v>11</v>
      </c>
      <c r="J15" s="8">
        <v>0</v>
      </c>
      <c r="K15" s="8">
        <f t="shared" si="0"/>
        <v>11</v>
      </c>
      <c r="L15" s="93">
        <v>5</v>
      </c>
      <c r="M15" s="95"/>
      <c r="O15" s="5"/>
      <c r="P15" s="5"/>
    </row>
    <row r="16" spans="1:41" s="4" customFormat="1" ht="30.75" customHeight="1">
      <c r="A16" s="41"/>
      <c r="B16" s="40" t="s">
        <v>128</v>
      </c>
      <c r="C16" s="2" t="s">
        <v>11</v>
      </c>
      <c r="D16" s="66" t="s">
        <v>27</v>
      </c>
      <c r="E16" s="66" t="s">
        <v>168</v>
      </c>
      <c r="F16" s="66" t="s">
        <v>27</v>
      </c>
      <c r="G16" s="68" t="s">
        <v>72</v>
      </c>
      <c r="H16" s="68" t="s">
        <v>179</v>
      </c>
      <c r="I16" s="8">
        <v>10</v>
      </c>
      <c r="J16" s="8">
        <v>0</v>
      </c>
      <c r="K16" s="8">
        <f t="shared" si="0"/>
        <v>10</v>
      </c>
      <c r="L16" s="93">
        <v>6</v>
      </c>
      <c r="M16" s="95"/>
      <c r="O16" s="5"/>
      <c r="P16" s="5"/>
    </row>
    <row r="17" spans="1:41" s="4" customFormat="1" ht="30.75" customHeight="1">
      <c r="A17" s="41"/>
      <c r="B17" s="40" t="s">
        <v>129</v>
      </c>
      <c r="C17" s="2" t="s">
        <v>11</v>
      </c>
      <c r="D17" s="66" t="s">
        <v>19</v>
      </c>
      <c r="E17" s="66" t="s">
        <v>167</v>
      </c>
      <c r="F17" s="66" t="s">
        <v>19</v>
      </c>
      <c r="G17" s="68" t="s">
        <v>72</v>
      </c>
      <c r="H17" s="68" t="s">
        <v>180</v>
      </c>
      <c r="I17" s="8">
        <v>0</v>
      </c>
      <c r="J17" s="8"/>
      <c r="K17" s="8">
        <f t="shared" si="0"/>
        <v>0</v>
      </c>
      <c r="L17" s="93" t="s">
        <v>122</v>
      </c>
      <c r="M17" s="95"/>
      <c r="O17" s="5"/>
      <c r="P17" s="5"/>
    </row>
    <row r="18" spans="1:41" s="4" customFormat="1" ht="30.75" customHeight="1">
      <c r="A18" s="41"/>
      <c r="B18" s="40" t="s">
        <v>130</v>
      </c>
      <c r="C18" s="2" t="s">
        <v>11</v>
      </c>
      <c r="D18" s="66" t="s">
        <v>23</v>
      </c>
      <c r="E18" s="66" t="s">
        <v>166</v>
      </c>
      <c r="F18" s="66" t="s">
        <v>23</v>
      </c>
      <c r="G18" s="68" t="s">
        <v>72</v>
      </c>
      <c r="H18" s="68" t="s">
        <v>181</v>
      </c>
      <c r="I18" s="8">
        <v>0</v>
      </c>
      <c r="J18" s="8"/>
      <c r="K18" s="8">
        <f t="shared" si="0"/>
        <v>0</v>
      </c>
      <c r="L18" s="93" t="s">
        <v>122</v>
      </c>
      <c r="M18" s="95"/>
      <c r="O18" s="5"/>
      <c r="P18" s="5"/>
    </row>
    <row r="19" spans="1:41" s="4" customFormat="1">
      <c r="A19" s="57"/>
      <c r="B19" s="58"/>
      <c r="C19" s="58"/>
      <c r="D19" s="59"/>
      <c r="E19" s="59"/>
      <c r="F19" s="59"/>
      <c r="G19" s="60"/>
      <c r="H19" s="60"/>
      <c r="I19" s="58"/>
      <c r="J19" s="58"/>
      <c r="K19" s="62"/>
      <c r="L19" s="63"/>
      <c r="M19" s="61"/>
      <c r="N19" s="61"/>
      <c r="P19" s="5"/>
      <c r="Q19" s="5"/>
    </row>
    <row r="20" spans="1:41" s="6" customFormat="1" ht="30" customHeight="1" thickBot="1">
      <c r="A20" s="38"/>
      <c r="B20" s="79" t="s">
        <v>161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51"/>
      <c r="R20" s="7"/>
      <c r="S20" s="7"/>
    </row>
    <row r="21" spans="1:41" s="56" customFormat="1" ht="26.25" thickBot="1">
      <c r="A21" s="29"/>
      <c r="B21" s="29"/>
      <c r="C21" s="11" t="s">
        <v>6</v>
      </c>
      <c r="D21" s="11" t="s">
        <v>5</v>
      </c>
      <c r="E21" s="11" t="s">
        <v>12</v>
      </c>
      <c r="F21" s="11" t="s">
        <v>13</v>
      </c>
      <c r="G21" s="11" t="s">
        <v>4</v>
      </c>
      <c r="H21" s="11" t="s">
        <v>3</v>
      </c>
      <c r="I21" s="11" t="s">
        <v>62</v>
      </c>
      <c r="J21" s="11" t="s">
        <v>63</v>
      </c>
      <c r="K21" s="11" t="s">
        <v>1</v>
      </c>
      <c r="L21" s="81" t="s">
        <v>2</v>
      </c>
      <c r="M21" s="82"/>
      <c r="O21" s="9"/>
      <c r="Q21" s="9"/>
      <c r="S21" s="9"/>
      <c r="U21" s="9"/>
      <c r="W21" s="9"/>
      <c r="Y21" s="9"/>
      <c r="AA21" s="9"/>
      <c r="AC21" s="9"/>
      <c r="AE21" s="9"/>
      <c r="AG21" s="9"/>
      <c r="AI21" s="9"/>
      <c r="AK21" s="9"/>
      <c r="AM21" s="9"/>
      <c r="AO21" s="9"/>
    </row>
    <row r="22" spans="1:41" s="4" customFormat="1" ht="30">
      <c r="A22" s="41"/>
      <c r="B22" s="40" t="s">
        <v>123</v>
      </c>
      <c r="C22" s="2" t="s">
        <v>11</v>
      </c>
      <c r="D22" s="66" t="s">
        <v>34</v>
      </c>
      <c r="E22" s="66" t="s">
        <v>171</v>
      </c>
      <c r="F22" s="66" t="s">
        <v>34</v>
      </c>
      <c r="G22" s="67" t="s">
        <v>100</v>
      </c>
      <c r="H22" s="68" t="s">
        <v>172</v>
      </c>
      <c r="I22" s="8">
        <v>25</v>
      </c>
      <c r="J22" s="8">
        <v>37.5</v>
      </c>
      <c r="K22" s="8">
        <f t="shared" ref="K22:K30" si="1">SUM(I22:J22)</f>
        <v>62.5</v>
      </c>
      <c r="L22" s="93">
        <v>1</v>
      </c>
      <c r="M22" s="95"/>
      <c r="O22" s="5"/>
      <c r="P22" s="5"/>
    </row>
    <row r="23" spans="1:41" s="4" customFormat="1" ht="30">
      <c r="A23" s="41"/>
      <c r="B23" s="40" t="s">
        <v>124</v>
      </c>
      <c r="C23" s="2" t="s">
        <v>11</v>
      </c>
      <c r="D23" s="66" t="s">
        <v>184</v>
      </c>
      <c r="E23" s="66" t="s">
        <v>57</v>
      </c>
      <c r="F23" s="66" t="s">
        <v>50</v>
      </c>
      <c r="G23" s="68" t="s">
        <v>67</v>
      </c>
      <c r="H23" s="68" t="s">
        <v>185</v>
      </c>
      <c r="I23" s="8"/>
      <c r="J23" s="8">
        <v>30</v>
      </c>
      <c r="K23" s="8">
        <f t="shared" si="1"/>
        <v>30</v>
      </c>
      <c r="L23" s="93">
        <v>2</v>
      </c>
      <c r="M23" s="95"/>
      <c r="O23" s="5"/>
      <c r="P23" s="5"/>
    </row>
    <row r="24" spans="1:41" s="4" customFormat="1" ht="30">
      <c r="A24" s="41"/>
      <c r="B24" s="40" t="s">
        <v>125</v>
      </c>
      <c r="C24" s="64" t="s">
        <v>11</v>
      </c>
      <c r="D24" s="69" t="s">
        <v>189</v>
      </c>
      <c r="E24" s="69" t="s">
        <v>31</v>
      </c>
      <c r="F24" s="69" t="s">
        <v>51</v>
      </c>
      <c r="G24" s="67" t="s">
        <v>100</v>
      </c>
      <c r="H24" s="70" t="s">
        <v>173</v>
      </c>
      <c r="I24" s="65">
        <v>20</v>
      </c>
      <c r="J24" s="8">
        <v>0</v>
      </c>
      <c r="K24" s="8">
        <f t="shared" si="1"/>
        <v>20</v>
      </c>
      <c r="L24" s="93">
        <v>3</v>
      </c>
      <c r="M24" s="95"/>
      <c r="O24" s="5"/>
      <c r="P24" s="5"/>
    </row>
    <row r="25" spans="1:41" s="4" customFormat="1" ht="30">
      <c r="A25" s="41"/>
      <c r="B25" s="40" t="s">
        <v>126</v>
      </c>
      <c r="C25" s="2" t="s">
        <v>11</v>
      </c>
      <c r="D25" s="71" t="s">
        <v>39</v>
      </c>
      <c r="E25" s="71" t="s">
        <v>37</v>
      </c>
      <c r="F25" s="71" t="s">
        <v>39</v>
      </c>
      <c r="G25" s="68" t="s">
        <v>67</v>
      </c>
      <c r="H25" s="72" t="s">
        <v>186</v>
      </c>
      <c r="I25" s="30">
        <v>16</v>
      </c>
      <c r="J25" s="8"/>
      <c r="K25" s="8">
        <f t="shared" si="1"/>
        <v>16</v>
      </c>
      <c r="L25" s="93">
        <v>4</v>
      </c>
      <c r="M25" s="95"/>
      <c r="O25" s="5"/>
      <c r="P25" s="5"/>
    </row>
    <row r="26" spans="1:41" s="4" customFormat="1" ht="30">
      <c r="A26" s="41"/>
      <c r="B26" s="40" t="s">
        <v>127</v>
      </c>
      <c r="C26" s="2" t="s">
        <v>11</v>
      </c>
      <c r="D26" s="66" t="s">
        <v>183</v>
      </c>
      <c r="E26" s="66" t="s">
        <v>35</v>
      </c>
      <c r="F26" s="66" t="s">
        <v>50</v>
      </c>
      <c r="G26" s="68" t="s">
        <v>67</v>
      </c>
      <c r="H26" s="68" t="s">
        <v>187</v>
      </c>
      <c r="I26" s="8">
        <v>13</v>
      </c>
      <c r="J26" s="8"/>
      <c r="K26" s="8">
        <f t="shared" si="1"/>
        <v>13</v>
      </c>
      <c r="L26" s="93">
        <v>5</v>
      </c>
      <c r="M26" s="95"/>
      <c r="O26" s="5"/>
      <c r="P26" s="5"/>
    </row>
    <row r="27" spans="1:41" s="4" customFormat="1" ht="30">
      <c r="A27" s="41"/>
      <c r="B27" s="40" t="s">
        <v>128</v>
      </c>
      <c r="C27" s="2" t="s">
        <v>11</v>
      </c>
      <c r="D27" s="66" t="s">
        <v>190</v>
      </c>
      <c r="E27" s="66" t="s">
        <v>20</v>
      </c>
      <c r="F27" s="66" t="s">
        <v>21</v>
      </c>
      <c r="G27" s="68" t="s">
        <v>67</v>
      </c>
      <c r="H27" s="68" t="s">
        <v>194</v>
      </c>
      <c r="I27" s="8">
        <v>11</v>
      </c>
      <c r="J27" s="8">
        <v>0</v>
      </c>
      <c r="K27" s="8">
        <f t="shared" si="1"/>
        <v>11</v>
      </c>
      <c r="L27" s="93">
        <v>6</v>
      </c>
      <c r="M27" s="95"/>
      <c r="O27" s="5"/>
      <c r="P27" s="5"/>
    </row>
    <row r="28" spans="1:41" s="4" customFormat="1" ht="30">
      <c r="A28" s="41"/>
      <c r="B28" s="40" t="s">
        <v>129</v>
      </c>
      <c r="C28" s="2" t="s">
        <v>11</v>
      </c>
      <c r="D28" s="66" t="s">
        <v>191</v>
      </c>
      <c r="E28" s="66" t="s">
        <v>31</v>
      </c>
      <c r="F28" s="66" t="s">
        <v>27</v>
      </c>
      <c r="G28" s="68" t="s">
        <v>67</v>
      </c>
      <c r="H28" s="68" t="s">
        <v>188</v>
      </c>
      <c r="I28" s="8">
        <v>10</v>
      </c>
      <c r="J28" s="8">
        <v>0</v>
      </c>
      <c r="K28" s="8">
        <f t="shared" si="1"/>
        <v>10</v>
      </c>
      <c r="L28" s="93">
        <v>7</v>
      </c>
      <c r="M28" s="95"/>
      <c r="O28" s="5"/>
      <c r="P28" s="5"/>
    </row>
    <row r="29" spans="1:41" s="4" customFormat="1" ht="30">
      <c r="A29" s="41"/>
      <c r="B29" s="40" t="s">
        <v>130</v>
      </c>
      <c r="C29" s="2" t="s">
        <v>11</v>
      </c>
      <c r="D29" s="66" t="s">
        <v>192</v>
      </c>
      <c r="E29" s="66" t="s">
        <v>162</v>
      </c>
      <c r="F29" s="66" t="s">
        <v>19</v>
      </c>
      <c r="G29" s="68" t="s">
        <v>67</v>
      </c>
      <c r="H29" s="68" t="s">
        <v>195</v>
      </c>
      <c r="I29" s="8">
        <v>0</v>
      </c>
      <c r="J29" s="8"/>
      <c r="K29" s="8">
        <f t="shared" si="1"/>
        <v>0</v>
      </c>
      <c r="L29" s="93" t="s">
        <v>122</v>
      </c>
      <c r="M29" s="95"/>
      <c r="O29" s="5"/>
      <c r="P29" s="5"/>
    </row>
    <row r="30" spans="1:41" s="4" customFormat="1" ht="30">
      <c r="A30" s="41"/>
      <c r="B30" s="40" t="s">
        <v>131</v>
      </c>
      <c r="C30" s="2" t="s">
        <v>10</v>
      </c>
      <c r="D30" s="66" t="s">
        <v>193</v>
      </c>
      <c r="E30" s="66" t="s">
        <v>22</v>
      </c>
      <c r="F30" s="66" t="s">
        <v>23</v>
      </c>
      <c r="G30" s="68" t="s">
        <v>67</v>
      </c>
      <c r="H30" s="68" t="s">
        <v>196</v>
      </c>
      <c r="I30" s="8">
        <v>0</v>
      </c>
      <c r="J30" s="8"/>
      <c r="K30" s="8">
        <f t="shared" si="1"/>
        <v>0</v>
      </c>
      <c r="L30" s="93" t="s">
        <v>122</v>
      </c>
      <c r="M30" s="95"/>
      <c r="O30" s="5"/>
      <c r="P30" s="5"/>
    </row>
    <row r="32" spans="1:41">
      <c r="C32" s="58" t="s">
        <v>203</v>
      </c>
      <c r="F32" s="96" t="s">
        <v>204</v>
      </c>
    </row>
    <row r="33" spans="3:12" ht="26.25" customHeight="1">
      <c r="H33" s="98" t="s">
        <v>207</v>
      </c>
      <c r="I33" s="98"/>
      <c r="J33" s="98"/>
      <c r="K33" s="98"/>
      <c r="L33" s="98"/>
    </row>
    <row r="34" spans="3:12">
      <c r="C34" s="58" t="s">
        <v>205</v>
      </c>
      <c r="F34" s="96" t="s">
        <v>206</v>
      </c>
    </row>
  </sheetData>
  <sortState ref="D22:K30">
    <sortCondition descending="1" ref="K22:K30"/>
  </sortState>
  <mergeCells count="30">
    <mergeCell ref="H33:L33"/>
    <mergeCell ref="L30:M30"/>
    <mergeCell ref="L24:M24"/>
    <mergeCell ref="L25:M25"/>
    <mergeCell ref="L26:M26"/>
    <mergeCell ref="L27:M27"/>
    <mergeCell ref="L28:M28"/>
    <mergeCell ref="L29:M29"/>
    <mergeCell ref="B20:O20"/>
    <mergeCell ref="L21:M21"/>
    <mergeCell ref="L22:M22"/>
    <mergeCell ref="L23:M23"/>
    <mergeCell ref="L14:M14"/>
    <mergeCell ref="L15:M15"/>
    <mergeCell ref="L16:M16"/>
    <mergeCell ref="L17:M17"/>
    <mergeCell ref="L18:M18"/>
    <mergeCell ref="O2:O3"/>
    <mergeCell ref="D3:J3"/>
    <mergeCell ref="D4:J4"/>
    <mergeCell ref="K7:L8"/>
    <mergeCell ref="B9:O9"/>
    <mergeCell ref="B5:C5"/>
    <mergeCell ref="D5:J5"/>
    <mergeCell ref="K5:L5"/>
    <mergeCell ref="L13:M13"/>
    <mergeCell ref="D2:J2"/>
    <mergeCell ref="L10:M10"/>
    <mergeCell ref="L11:M11"/>
    <mergeCell ref="L12:M12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тр1</vt:lpstr>
      <vt:lpstr>тр2</vt:lpstr>
      <vt:lpstr>АБС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2018-10-26T19:03:24Z</dcterms:modified>
</cp:coreProperties>
</file>