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тр1" sheetId="6" r:id="rId1"/>
    <sheet name="тр2" sheetId="12" r:id="rId2"/>
    <sheet name="АБСОЛЮТНЫЙ" sheetId="13" r:id="rId3"/>
  </sheets>
  <calcPr calcId="145621" refMode="R1C1"/>
</workbook>
</file>

<file path=xl/calcChain.xml><?xml version="1.0" encoding="utf-8"?>
<calcChain xmlns="http://schemas.openxmlformats.org/spreadsheetml/2006/main">
  <c r="K13" i="13" l="1"/>
  <c r="K14" i="13"/>
  <c r="K15" i="13"/>
  <c r="K17" i="13"/>
  <c r="K12" i="13"/>
  <c r="K16" i="13"/>
  <c r="K16" i="12"/>
  <c r="K14" i="12"/>
  <c r="K13" i="12"/>
  <c r="K15" i="12"/>
  <c r="K12" i="12"/>
  <c r="K15" i="6" l="1"/>
  <c r="K22" i="6"/>
  <c r="K13" i="6"/>
  <c r="K12" i="6"/>
  <c r="K16" i="6"/>
  <c r="K17" i="6"/>
  <c r="K14" i="6"/>
  <c r="K20" i="6"/>
  <c r="K18" i="6"/>
  <c r="K21" i="6"/>
  <c r="K19" i="6"/>
  <c r="K26" i="6"/>
  <c r="K23" i="6"/>
  <c r="K25" i="6"/>
  <c r="K24" i="6"/>
</calcChain>
</file>

<file path=xl/sharedStrings.xml><?xml version="1.0" encoding="utf-8"?>
<sst xmlns="http://schemas.openxmlformats.org/spreadsheetml/2006/main" count="372" uniqueCount="195">
  <si>
    <t>ТР1</t>
  </si>
  <si>
    <t>время на трассе</t>
  </si>
  <si>
    <t>баллы</t>
  </si>
  <si>
    <t>место</t>
  </si>
  <si>
    <t>время финиша</t>
  </si>
  <si>
    <t>время старта</t>
  </si>
  <si>
    <t>номер лицензии</t>
  </si>
  <si>
    <t>спорт. разряд</t>
  </si>
  <si>
    <t>1 пилот/2 пилот</t>
  </si>
  <si>
    <t>Т класс</t>
  </si>
  <si>
    <t>стартовый номер</t>
  </si>
  <si>
    <t>трофи рейд</t>
  </si>
  <si>
    <t>166 104 1 8 1 1 Л, 166 081 1 8 1 1 Л,
166 082 1 8 1 1 Л, 166 083 1 8 1 1 Л</t>
  </si>
  <si>
    <t>Дата и время публикации</t>
  </si>
  <si>
    <t>Остропик Дмитрий
Малышев Денис</t>
  </si>
  <si>
    <t>Е185938
Е185939</t>
  </si>
  <si>
    <t>Никошин Владимир
Заяц Дмитрий</t>
  </si>
  <si>
    <t>II разряд
II разряд</t>
  </si>
  <si>
    <t>D181642
D181657</t>
  </si>
  <si>
    <t>Жуков Евгений
Лиляк Артем</t>
  </si>
  <si>
    <t>Е180104
Е180105</t>
  </si>
  <si>
    <t>Абсолютный</t>
  </si>
  <si>
    <t>Абсолют</t>
  </si>
  <si>
    <t>D180023
D180022</t>
  </si>
  <si>
    <t>Моторкин Роман
Громоздин Игорь</t>
  </si>
  <si>
    <t>Андреев Николай
Кузьминов Сергей</t>
  </si>
  <si>
    <t>D181650
D181649</t>
  </si>
  <si>
    <t>I разряд
I разряд</t>
  </si>
  <si>
    <t>D181648
D181647</t>
  </si>
  <si>
    <t>Нуфер Евгений
Илюхин Евгений</t>
  </si>
  <si>
    <t>Е180106
Е180107</t>
  </si>
  <si>
    <t>Носов Владимир
Файзуллин Зульфат</t>
  </si>
  <si>
    <t>181654
181655</t>
  </si>
  <si>
    <t>Е185949
D181658</t>
  </si>
  <si>
    <t>б/р
б/р</t>
  </si>
  <si>
    <t>б/р
II разряд</t>
  </si>
  <si>
    <t>Регион</t>
  </si>
  <si>
    <t>Заявитель</t>
  </si>
  <si>
    <t>Москва
Москва</t>
  </si>
  <si>
    <t>Носов Владимир</t>
  </si>
  <si>
    <t>Нуфер Евгений</t>
  </si>
  <si>
    <t>Можайск
Можайск</t>
  </si>
  <si>
    <t>Андреев Николай</t>
  </si>
  <si>
    <t>Москва
Железнодорожный</t>
  </si>
  <si>
    <t>Малышев Денис</t>
  </si>
  <si>
    <t>Никошин Владимир</t>
  </si>
  <si>
    <t>Лиляк Артем</t>
  </si>
  <si>
    <t>Розов Александр</t>
  </si>
  <si>
    <t>Коломна
Коломна</t>
  </si>
  <si>
    <t>Колобаев Константин
Игнатов Алексей</t>
  </si>
  <si>
    <t>Колобаев Константин</t>
  </si>
  <si>
    <t>пос.Цюрупы
Гжель</t>
  </si>
  <si>
    <t>Моторкин Роман</t>
  </si>
  <si>
    <t>Швец-Тэнэта-Гурий Егор</t>
  </si>
  <si>
    <t>Руководитель гонки : ______________________ / Омельченко А.М./ (лиц. №В18-1214)</t>
  </si>
  <si>
    <t>Председатель КСК : ______________________  / Овсянников И.М./ (лиц. №А18-116ВК)</t>
  </si>
  <si>
    <t>Главный секретарь : ______________________  / Каулина И./ (лиц. №В18-1209)</t>
  </si>
  <si>
    <t>сход</t>
  </si>
  <si>
    <t>Воробьев Борислав
Швец-Тэнэта-Гурий Егор</t>
  </si>
  <si>
    <t>г.о. Егорьевск</t>
  </si>
  <si>
    <t>1 этап Чемпионата Московской области по трофи-рейдам</t>
  </si>
  <si>
    <t>026</t>
  </si>
  <si>
    <t>071</t>
  </si>
  <si>
    <t>080</t>
  </si>
  <si>
    <t>123</t>
  </si>
  <si>
    <t>Кныш Никита Герасимов Роман</t>
  </si>
  <si>
    <t>028</t>
  </si>
  <si>
    <t>Королёв Николай
Поволоцкий Семён</t>
  </si>
  <si>
    <t>097</t>
  </si>
  <si>
    <t>Шкуров Валерий Солнцев Сергей</t>
  </si>
  <si>
    <t>103</t>
  </si>
  <si>
    <t>Солнцев Сергей</t>
  </si>
  <si>
    <t>Кострикин Владимир Синельщиков Владимир</t>
  </si>
  <si>
    <t>070</t>
  </si>
  <si>
    <t>Серегин Сергей       Галиев Максим</t>
  </si>
  <si>
    <t>177</t>
  </si>
  <si>
    <t>073</t>
  </si>
  <si>
    <t>Артемьев Олег       Отурин Михаил</t>
  </si>
  <si>
    <t>Жиров Дмитрий     Жиров Алексей</t>
  </si>
  <si>
    <t>111</t>
  </si>
  <si>
    <t>Майоров Илья  Ржевский Алексей</t>
  </si>
  <si>
    <t>600</t>
  </si>
  <si>
    <t>ТР2</t>
  </si>
  <si>
    <t>Шурак Андрей  Антошкин Андрей</t>
  </si>
  <si>
    <t>4413</t>
  </si>
  <si>
    <t>Моченов Павел Молофеев Алексей</t>
  </si>
  <si>
    <t>077</t>
  </si>
  <si>
    <t>135</t>
  </si>
  <si>
    <t>Чижов Дмитрий Зиновьев Юрий</t>
  </si>
  <si>
    <t>037</t>
  </si>
  <si>
    <t>001</t>
  </si>
  <si>
    <t>006</t>
  </si>
  <si>
    <t>035</t>
  </si>
  <si>
    <t>Шиман Владимир
Воробьев Павел</t>
  </si>
  <si>
    <t>007</t>
  </si>
  <si>
    <t>Хомутинников Дмитрий
Ануфриев Максим</t>
  </si>
  <si>
    <t>Хомутинников Дмитрий</t>
  </si>
  <si>
    <t>Алямовская Елена
Алямовский Дмитрий</t>
  </si>
  <si>
    <t>II разряд б/р</t>
  </si>
  <si>
    <t>Шурак Андрей</t>
  </si>
  <si>
    <t>D180429      E180109</t>
  </si>
  <si>
    <t>Иваново Иваново</t>
  </si>
  <si>
    <t>Чижов Дмитрий</t>
  </si>
  <si>
    <t>D181243     D181244</t>
  </si>
  <si>
    <t xml:space="preserve">Казаков Алексей Протопопов Алексей </t>
  </si>
  <si>
    <t>Брянск       Брянск</t>
  </si>
  <si>
    <t>Протопопов Алексей</t>
  </si>
  <si>
    <t>II разряд   II разряд</t>
  </si>
  <si>
    <t xml:space="preserve">D182283     D182282   </t>
  </si>
  <si>
    <t>Реутов         Реутов</t>
  </si>
  <si>
    <t>101</t>
  </si>
  <si>
    <t>Раменское   Раменское</t>
  </si>
  <si>
    <t>E180024       E180023</t>
  </si>
  <si>
    <t>Смирнов Антон       Кнауб Сергей</t>
  </si>
  <si>
    <t>Кнауб Сергей</t>
  </si>
  <si>
    <t>б/р             II разряд</t>
  </si>
  <si>
    <t>D181678      D181656</t>
  </si>
  <si>
    <t>Королев Николай</t>
  </si>
  <si>
    <t>E185933       E185932</t>
  </si>
  <si>
    <t>Воробьев Павел</t>
  </si>
  <si>
    <t>Герасимов Роман</t>
  </si>
  <si>
    <t>Череповец   Череповец</t>
  </si>
  <si>
    <t>I разряд б/р</t>
  </si>
  <si>
    <t>D181394      D181393</t>
  </si>
  <si>
    <t>I разряд     I разряд</t>
  </si>
  <si>
    <t>D181391      D181392</t>
  </si>
  <si>
    <t>Шаховской район
Медвежьи озера    Москва</t>
  </si>
  <si>
    <t>Е185942 
Е186888</t>
  </si>
  <si>
    <t>400</t>
  </si>
  <si>
    <t>808</t>
  </si>
  <si>
    <t>Сисюгин Сергей            Сисюгин Михаил</t>
  </si>
  <si>
    <t>Владимир     Владимир</t>
  </si>
  <si>
    <t>Принцевский Алексей  Волков Олег</t>
  </si>
  <si>
    <t>Ступино    Ступино</t>
  </si>
  <si>
    <t>Принцевский Алексей</t>
  </si>
  <si>
    <t>757</t>
  </si>
  <si>
    <t>121</t>
  </si>
  <si>
    <t>Кречитов Владимир     Коротаев Алексей</t>
  </si>
  <si>
    <t>Москва      Москва</t>
  </si>
  <si>
    <t>Кречитов Владимир</t>
  </si>
  <si>
    <t xml:space="preserve">D180928     D180927 </t>
  </si>
  <si>
    <t>II разряд   КМС</t>
  </si>
  <si>
    <t>Высоцкий Роман      Военный Александр</t>
  </si>
  <si>
    <t>828</t>
  </si>
  <si>
    <t>Военный Александр</t>
  </si>
  <si>
    <t>D180027     D180028</t>
  </si>
  <si>
    <t>МС       КМС</t>
  </si>
  <si>
    <t>D180138     D180137</t>
  </si>
  <si>
    <t>Серегин Сергей</t>
  </si>
  <si>
    <t>414</t>
  </si>
  <si>
    <t>D181651      D181652</t>
  </si>
  <si>
    <t>D180024
E180004</t>
  </si>
  <si>
    <t>303</t>
  </si>
  <si>
    <t>Е180025
E180026</t>
  </si>
  <si>
    <t>202</t>
  </si>
  <si>
    <t>D180140      D180141</t>
  </si>
  <si>
    <t>707</t>
  </si>
  <si>
    <t>Смирнов Сергей        Кутепов Михаил</t>
  </si>
  <si>
    <t>Михайлов Станислав   Карпов Евгений</t>
  </si>
  <si>
    <t>E180031      E180032</t>
  </si>
  <si>
    <t>525</t>
  </si>
  <si>
    <t>E185940      E185936</t>
  </si>
  <si>
    <t>Солнцев Алексей Кондрашов Сергей</t>
  </si>
  <si>
    <t>404</t>
  </si>
  <si>
    <t>D181822    D181823</t>
  </si>
  <si>
    <t>Е180038      Е180037</t>
  </si>
  <si>
    <t>444</t>
  </si>
  <si>
    <t xml:space="preserve">Е180035      Е180036  </t>
  </si>
  <si>
    <t>Е180029      Е180030</t>
  </si>
  <si>
    <t>Розов Александр
Панков Владислав</t>
  </si>
  <si>
    <t>Министерство физической культуры и спорта Московской области</t>
  </si>
  <si>
    <t>D181825     D181824</t>
  </si>
  <si>
    <t>180028           180027</t>
  </si>
  <si>
    <t>Спортивный комиссар : __________________  /Рязанов А. / (лиц. №А18-251ВК)</t>
  </si>
  <si>
    <t>Спортивный комиссар : __________________  /Каулин С.Н. / (лиц. №В18-1208)</t>
  </si>
  <si>
    <t>Солнцев Алексей</t>
  </si>
  <si>
    <t>Кострикин Владимир</t>
  </si>
  <si>
    <t>Михайлов Станислав</t>
  </si>
  <si>
    <t>Артемьев Олег</t>
  </si>
  <si>
    <t>Жиров Дмитрий</t>
  </si>
  <si>
    <t>Майоров Илья</t>
  </si>
  <si>
    <t>Моченов Павел</t>
  </si>
  <si>
    <t>Смирнов Сергей</t>
  </si>
  <si>
    <t>Сисюгин Сергей</t>
  </si>
  <si>
    <t>Алямовская Елена</t>
  </si>
  <si>
    <t>н/д</t>
  </si>
  <si>
    <t>№ спортивного мероприятия в ЕКП</t>
  </si>
  <si>
    <t>ОМ0014</t>
  </si>
  <si>
    <t>Кол-во взятых точек</t>
  </si>
  <si>
    <t>Федерация автомобильного спорта Московской области                                                        Спортивный Внедорожный Клуб "Енот-Вездеход"</t>
  </si>
  <si>
    <t>Итоговые РЕЗУЛЬТАТЫ ЗАЧЕТНОЙ ГРУППЫ ТР 1 (1660811811Л)</t>
  </si>
  <si>
    <t>Федерация автомобильного спорта Московской области                                                            Спортивный Внедорожный Клуб "Енот-Вездеход"</t>
  </si>
  <si>
    <t>Итоговые РЕЗУЛЬТАТЫ ЗАЧЕТНОЙ ГРУППЫ ТР 2 (1660821811Л)</t>
  </si>
  <si>
    <t>Федерация автомобильного спорта Московской области                                                             Спортивный Внедорожный Клуб "Енот-Вездеход"</t>
  </si>
  <si>
    <t>Итоговые РЕЗУЛЬТАТЫ ЗАЧЕТНОЙ ГРУППЫ Абсолютный (1661041811Л)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</si>
</sst>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NumberFormat="1" applyFill="1"/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wrapText="1"/>
    </xf>
    <xf numFmtId="20" fontId="8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center" wrapText="1"/>
    </xf>
    <xf numFmtId="16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601980</xdr:colOff>
      <xdr:row>4</xdr:row>
      <xdr:rowOff>99060</xdr:rowOff>
    </xdr:to>
    <xdr:pic>
      <xdr:nvPicPr>
        <xdr:cNvPr id="4" name="Рисунок 3" descr="E:\Мои документы\Мои рисунки\ЕНОТ Вездеход мал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82880"/>
          <a:ext cx="15621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228600</xdr:colOff>
      <xdr:row>1</xdr:row>
      <xdr:rowOff>114300</xdr:rowOff>
    </xdr:from>
    <xdr:to>
      <xdr:col>2</xdr:col>
      <xdr:colOff>370818</xdr:colOff>
      <xdr:row>3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304800"/>
          <a:ext cx="789918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601980</xdr:colOff>
      <xdr:row>4</xdr:row>
      <xdr:rowOff>99060</xdr:rowOff>
    </xdr:to>
    <xdr:pic>
      <xdr:nvPicPr>
        <xdr:cNvPr id="3" name="Рисунок 2" descr="E:\Мои документы\Мои рисунки\ЕНОТ Вездеход мал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0500"/>
          <a:ext cx="1535430" cy="1089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238124</xdr:rowOff>
    </xdr:from>
    <xdr:to>
      <xdr:col>2</xdr:col>
      <xdr:colOff>280988</xdr:colOff>
      <xdr:row>4</xdr:row>
      <xdr:rowOff>76199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28624"/>
          <a:ext cx="928688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601980</xdr:colOff>
      <xdr:row>4</xdr:row>
      <xdr:rowOff>99060</xdr:rowOff>
    </xdr:to>
    <xdr:pic>
      <xdr:nvPicPr>
        <xdr:cNvPr id="3" name="Рисунок 2" descr="E:\Мои документы\Мои рисунки\ЕНОТ Вездеход мал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90500"/>
          <a:ext cx="1535430" cy="1089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800099</xdr:colOff>
      <xdr:row>2</xdr:row>
      <xdr:rowOff>0</xdr:rowOff>
    </xdr:from>
    <xdr:to>
      <xdr:col>2</xdr:col>
      <xdr:colOff>200024</xdr:colOff>
      <xdr:row>4</xdr:row>
      <xdr:rowOff>3957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428625"/>
          <a:ext cx="847725" cy="75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topLeftCell="B16" zoomScaleNormal="100" workbookViewId="0">
      <selection activeCell="N29" sqref="N29"/>
    </sheetView>
  </sheetViews>
  <sheetFormatPr defaultRowHeight="15" x14ac:dyDescent="0.25"/>
  <cols>
    <col min="1" max="1" width="12" style="63" customWidth="1"/>
    <col min="2" max="2" width="9.7109375" style="36" customWidth="1"/>
    <col min="3" max="3" width="8.28515625" customWidth="1"/>
    <col min="4" max="4" width="22" customWidth="1"/>
    <col min="5" max="5" width="13.28515625" customWidth="1"/>
    <col min="6" max="6" width="21.5703125" customWidth="1"/>
    <col min="7" max="7" width="9.7109375" customWidth="1"/>
    <col min="8" max="8" width="16.7109375" customWidth="1"/>
    <col min="9" max="9" width="12.28515625" style="28" customWidth="1"/>
    <col min="10" max="10" width="8.28515625" customWidth="1"/>
    <col min="11" max="11" width="14" customWidth="1"/>
    <col min="12" max="12" width="0" hidden="1" customWidth="1"/>
    <col min="14" max="14" width="2.140625" customWidth="1"/>
    <col min="15" max="16" width="15.5703125" customWidth="1"/>
    <col min="17" max="17" width="9.140625" customWidth="1"/>
    <col min="18" max="19" width="9.140625" style="1" customWidth="1"/>
    <col min="20" max="39" width="9.140625" customWidth="1"/>
  </cols>
  <sheetData>
    <row r="1" spans="1:43" x14ac:dyDescent="0.25">
      <c r="A1" s="60"/>
    </row>
    <row r="2" spans="1:43" ht="18.75" x14ac:dyDescent="0.25">
      <c r="A2" s="60"/>
      <c r="D2" s="79"/>
      <c r="E2" s="79"/>
      <c r="F2" s="79"/>
      <c r="G2" s="80"/>
      <c r="H2" s="80"/>
      <c r="I2" s="80"/>
      <c r="J2" s="80"/>
      <c r="K2" s="27"/>
      <c r="L2" s="27"/>
      <c r="M2" s="48"/>
      <c r="N2" s="27"/>
      <c r="O2" s="74" t="s">
        <v>11</v>
      </c>
      <c r="P2" s="29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43" ht="18.75" x14ac:dyDescent="0.25">
      <c r="A3" s="60"/>
      <c r="D3" s="79" t="s">
        <v>170</v>
      </c>
      <c r="E3" s="79"/>
      <c r="F3" s="79"/>
      <c r="G3" s="80"/>
      <c r="H3" s="80"/>
      <c r="I3" s="80"/>
      <c r="J3" s="80"/>
      <c r="K3" s="27"/>
      <c r="L3" s="27"/>
      <c r="M3" s="48"/>
      <c r="N3" s="27"/>
      <c r="O3" s="74"/>
      <c r="P3" s="30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43" ht="40.5" customHeight="1" x14ac:dyDescent="0.25">
      <c r="A4" s="60"/>
      <c r="D4" s="81" t="s">
        <v>189</v>
      </c>
      <c r="E4" s="81"/>
      <c r="F4" s="81"/>
      <c r="G4" s="80"/>
      <c r="H4" s="80"/>
      <c r="I4" s="80"/>
      <c r="J4" s="80"/>
      <c r="K4" s="19"/>
      <c r="L4" s="19"/>
      <c r="M4" s="19"/>
      <c r="N4" s="19"/>
      <c r="O4" s="20">
        <v>43219</v>
      </c>
      <c r="P4" s="20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3" ht="60.75" customHeight="1" x14ac:dyDescent="0.25">
      <c r="A5" s="60"/>
      <c r="B5" s="82" t="s">
        <v>59</v>
      </c>
      <c r="C5" s="82"/>
      <c r="D5" s="83" t="s">
        <v>60</v>
      </c>
      <c r="E5" s="83"/>
      <c r="F5" s="83"/>
      <c r="G5" s="84"/>
      <c r="H5" s="84"/>
      <c r="I5" s="84"/>
      <c r="J5" s="84"/>
      <c r="K5" s="77" t="s">
        <v>11</v>
      </c>
      <c r="L5" s="78"/>
      <c r="M5" s="47"/>
      <c r="N5" s="34"/>
      <c r="O5" s="8" t="s">
        <v>12</v>
      </c>
      <c r="P5" s="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43" ht="14.25" customHeight="1" x14ac:dyDescent="0.25">
      <c r="A6" s="60"/>
      <c r="B6" s="37"/>
      <c r="C6" s="25"/>
      <c r="D6" s="31"/>
      <c r="E6" s="31"/>
      <c r="F6" s="31"/>
      <c r="G6" s="32"/>
      <c r="H6" s="32"/>
      <c r="I6" s="32"/>
      <c r="J6" s="32"/>
      <c r="K6" s="33"/>
      <c r="L6" s="34"/>
      <c r="M6" s="47"/>
      <c r="N6" s="34"/>
      <c r="O6" s="8"/>
      <c r="P6" s="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43" ht="15" customHeight="1" x14ac:dyDescent="0.25">
      <c r="A7" s="60"/>
      <c r="K7" s="71" t="s">
        <v>13</v>
      </c>
      <c r="L7" s="71"/>
      <c r="M7" s="46"/>
      <c r="N7" s="35"/>
      <c r="O7" s="21">
        <v>43219</v>
      </c>
      <c r="P7" s="21"/>
    </row>
    <row r="8" spans="1:43" x14ac:dyDescent="0.25">
      <c r="A8" s="60"/>
      <c r="K8" s="71"/>
      <c r="L8" s="71"/>
      <c r="M8" s="46"/>
      <c r="N8" s="35"/>
      <c r="O8" s="22">
        <v>0.84722222222222221</v>
      </c>
      <c r="P8" s="22"/>
    </row>
    <row r="9" spans="1:43" s="8" customFormat="1" ht="30" customHeight="1" thickBot="1" x14ac:dyDescent="0.3">
      <c r="A9" s="61"/>
      <c r="B9" s="72" t="s">
        <v>190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26"/>
      <c r="R9" s="9"/>
      <c r="S9" s="9"/>
    </row>
    <row r="10" spans="1:43" s="28" customFormat="1" ht="51.75" thickBot="1" x14ac:dyDescent="0.3">
      <c r="A10" s="38" t="s">
        <v>186</v>
      </c>
      <c r="B10" s="38" t="s">
        <v>10</v>
      </c>
      <c r="C10" s="18" t="s">
        <v>9</v>
      </c>
      <c r="D10" s="18" t="s">
        <v>8</v>
      </c>
      <c r="E10" s="18" t="s">
        <v>36</v>
      </c>
      <c r="F10" s="18" t="s">
        <v>37</v>
      </c>
      <c r="G10" s="18" t="s">
        <v>7</v>
      </c>
      <c r="H10" s="18" t="s">
        <v>6</v>
      </c>
      <c r="I10" s="18" t="s">
        <v>5</v>
      </c>
      <c r="J10" s="18" t="s">
        <v>4</v>
      </c>
      <c r="K10" s="18" t="s">
        <v>1</v>
      </c>
      <c r="L10" s="18" t="s">
        <v>188</v>
      </c>
      <c r="M10" s="18" t="s">
        <v>2</v>
      </c>
      <c r="N10" s="75" t="s">
        <v>3</v>
      </c>
      <c r="O10" s="76"/>
      <c r="Q10" s="15"/>
      <c r="S10" s="15"/>
      <c r="U10" s="15"/>
      <c r="W10" s="15"/>
      <c r="Y10" s="15"/>
      <c r="AA10" s="15"/>
      <c r="AC10" s="15"/>
      <c r="AE10" s="15"/>
      <c r="AG10" s="15"/>
      <c r="AI10" s="15"/>
      <c r="AK10" s="15"/>
      <c r="AM10" s="15"/>
      <c r="AO10" s="15"/>
      <c r="AQ10" s="15"/>
    </row>
    <row r="11" spans="1:43" s="4" customFormat="1" ht="23.25" customHeight="1" x14ac:dyDescent="0.25">
      <c r="A11" s="62"/>
      <c r="B11" s="85" t="s">
        <v>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Q11" s="5"/>
      <c r="R11" s="5"/>
    </row>
    <row r="12" spans="1:43" s="4" customFormat="1" ht="33" customHeight="1" x14ac:dyDescent="0.25">
      <c r="A12" s="66" t="s">
        <v>187</v>
      </c>
      <c r="B12" s="65" t="s">
        <v>154</v>
      </c>
      <c r="C12" s="2" t="s">
        <v>0</v>
      </c>
      <c r="D12" s="3" t="s">
        <v>58</v>
      </c>
      <c r="E12" s="3" t="s">
        <v>38</v>
      </c>
      <c r="F12" s="3" t="s">
        <v>53</v>
      </c>
      <c r="G12" s="16" t="s">
        <v>35</v>
      </c>
      <c r="H12" s="16" t="s">
        <v>33</v>
      </c>
      <c r="I12" s="13">
        <v>11232.458333333334</v>
      </c>
      <c r="J12" s="13">
        <v>11232.761504629631</v>
      </c>
      <c r="K12" s="13">
        <f t="shared" ref="K12:K25" si="0">J12-I12</f>
        <v>0.30317129629656847</v>
      </c>
      <c r="L12" s="10">
        <v>28</v>
      </c>
      <c r="M12" s="10">
        <v>25</v>
      </c>
      <c r="N12" s="69">
        <v>1</v>
      </c>
      <c r="O12" s="70"/>
      <c r="Q12" s="5"/>
      <c r="R12" s="5"/>
    </row>
    <row r="13" spans="1:43" s="4" customFormat="1" ht="30" x14ac:dyDescent="0.25">
      <c r="A13" s="66" t="s">
        <v>187</v>
      </c>
      <c r="B13" s="65" t="s">
        <v>62</v>
      </c>
      <c r="C13" s="2" t="s">
        <v>0</v>
      </c>
      <c r="D13" s="3" t="s">
        <v>25</v>
      </c>
      <c r="E13" s="3" t="s">
        <v>38</v>
      </c>
      <c r="F13" s="3" t="s">
        <v>42</v>
      </c>
      <c r="G13" s="16" t="s">
        <v>34</v>
      </c>
      <c r="H13" s="16" t="s">
        <v>26</v>
      </c>
      <c r="I13" s="13">
        <v>11232.458333333334</v>
      </c>
      <c r="J13" s="13">
        <v>11232.771319444444</v>
      </c>
      <c r="K13" s="13">
        <f t="shared" si="0"/>
        <v>0.31298611111014907</v>
      </c>
      <c r="L13" s="10">
        <v>27</v>
      </c>
      <c r="M13" s="10">
        <v>20</v>
      </c>
      <c r="N13" s="69">
        <v>2</v>
      </c>
      <c r="O13" s="70"/>
      <c r="Q13" s="5"/>
      <c r="R13" s="5"/>
    </row>
    <row r="14" spans="1:43" s="4" customFormat="1" ht="30" x14ac:dyDescent="0.25">
      <c r="A14" s="66" t="s">
        <v>187</v>
      </c>
      <c r="B14" s="65" t="s">
        <v>70</v>
      </c>
      <c r="C14" s="2" t="s">
        <v>0</v>
      </c>
      <c r="D14" s="3" t="s">
        <v>69</v>
      </c>
      <c r="E14" s="3" t="s">
        <v>48</v>
      </c>
      <c r="F14" s="3" t="s">
        <v>71</v>
      </c>
      <c r="G14" s="16" t="s">
        <v>27</v>
      </c>
      <c r="H14" s="16" t="s">
        <v>171</v>
      </c>
      <c r="I14" s="13">
        <v>11232.458333333334</v>
      </c>
      <c r="J14" s="13">
        <v>11232.767662037037</v>
      </c>
      <c r="K14" s="13">
        <f t="shared" si="0"/>
        <v>0.30932870370270393</v>
      </c>
      <c r="L14" s="10">
        <v>26</v>
      </c>
      <c r="M14" s="10">
        <v>16</v>
      </c>
      <c r="N14" s="69">
        <v>3</v>
      </c>
      <c r="O14" s="70"/>
      <c r="Q14" s="5"/>
      <c r="R14" s="5"/>
    </row>
    <row r="15" spans="1:43" s="4" customFormat="1" ht="30" x14ac:dyDescent="0.25">
      <c r="A15" s="66" t="s">
        <v>187</v>
      </c>
      <c r="B15" s="65" t="s">
        <v>73</v>
      </c>
      <c r="C15" s="2" t="s">
        <v>0</v>
      </c>
      <c r="D15" s="3" t="s">
        <v>74</v>
      </c>
      <c r="E15" s="3" t="s">
        <v>48</v>
      </c>
      <c r="F15" s="3" t="s">
        <v>148</v>
      </c>
      <c r="G15" s="16" t="s">
        <v>146</v>
      </c>
      <c r="H15" s="16" t="s">
        <v>147</v>
      </c>
      <c r="I15" s="13">
        <v>11232.458333333334</v>
      </c>
      <c r="J15" s="13">
        <v>11232.783483796296</v>
      </c>
      <c r="K15" s="13">
        <f t="shared" si="0"/>
        <v>0.32515046296248329</v>
      </c>
      <c r="L15" s="10">
        <v>25</v>
      </c>
      <c r="M15" s="10">
        <v>13</v>
      </c>
      <c r="N15" s="69">
        <v>4</v>
      </c>
      <c r="O15" s="70"/>
      <c r="Q15" s="5"/>
      <c r="R15" s="5"/>
    </row>
    <row r="16" spans="1:43" s="4" customFormat="1" ht="30" x14ac:dyDescent="0.25">
      <c r="A16" s="66" t="s">
        <v>187</v>
      </c>
      <c r="B16" s="65" t="s">
        <v>61</v>
      </c>
      <c r="C16" s="2" t="s">
        <v>0</v>
      </c>
      <c r="D16" s="3" t="s">
        <v>19</v>
      </c>
      <c r="E16" s="3" t="s">
        <v>38</v>
      </c>
      <c r="F16" s="3" t="s">
        <v>46</v>
      </c>
      <c r="G16" s="16" t="s">
        <v>34</v>
      </c>
      <c r="H16" s="16" t="s">
        <v>20</v>
      </c>
      <c r="I16" s="13">
        <v>11232.458333333334</v>
      </c>
      <c r="J16" s="13">
        <v>11232.771134259259</v>
      </c>
      <c r="K16" s="13">
        <f t="shared" si="0"/>
        <v>0.31280092592533038</v>
      </c>
      <c r="L16" s="10">
        <v>23</v>
      </c>
      <c r="M16" s="10">
        <v>11</v>
      </c>
      <c r="N16" s="69">
        <v>5</v>
      </c>
      <c r="O16" s="70"/>
      <c r="Q16" s="5"/>
      <c r="R16" s="5"/>
    </row>
    <row r="17" spans="1:19" s="4" customFormat="1" ht="30" x14ac:dyDescent="0.25">
      <c r="A17" s="66" t="s">
        <v>187</v>
      </c>
      <c r="B17" s="65" t="s">
        <v>64</v>
      </c>
      <c r="C17" s="2" t="s">
        <v>0</v>
      </c>
      <c r="D17" s="3" t="s">
        <v>31</v>
      </c>
      <c r="E17" s="3" t="s">
        <v>38</v>
      </c>
      <c r="F17" s="3" t="s">
        <v>39</v>
      </c>
      <c r="G17" s="16" t="s">
        <v>27</v>
      </c>
      <c r="H17" s="16" t="s">
        <v>32</v>
      </c>
      <c r="I17" s="13">
        <v>11232.458333333334</v>
      </c>
      <c r="J17" s="13">
        <v>11232.766064814814</v>
      </c>
      <c r="K17" s="13">
        <f t="shared" si="0"/>
        <v>0.30773148148000473</v>
      </c>
      <c r="L17" s="10">
        <v>20</v>
      </c>
      <c r="M17" s="10">
        <v>10</v>
      </c>
      <c r="N17" s="69">
        <v>6</v>
      </c>
      <c r="O17" s="70"/>
      <c r="Q17" s="5"/>
      <c r="R17" s="5"/>
    </row>
    <row r="18" spans="1:19" s="4" customFormat="1" ht="28.9" customHeight="1" x14ac:dyDescent="0.25">
      <c r="A18" s="66" t="s">
        <v>187</v>
      </c>
      <c r="B18" s="65" t="s">
        <v>79</v>
      </c>
      <c r="C18" s="2" t="s">
        <v>0</v>
      </c>
      <c r="D18" s="3" t="s">
        <v>78</v>
      </c>
      <c r="E18" s="3" t="s">
        <v>121</v>
      </c>
      <c r="F18" s="3" t="s">
        <v>179</v>
      </c>
      <c r="G18" s="16" t="s">
        <v>124</v>
      </c>
      <c r="H18" s="16" t="s">
        <v>125</v>
      </c>
      <c r="I18" s="13">
        <v>11232.458333333334</v>
      </c>
      <c r="J18" s="13">
        <v>11232.75917824074</v>
      </c>
      <c r="K18" s="13">
        <f t="shared" si="0"/>
        <v>0.30084490740591718</v>
      </c>
      <c r="L18" s="10">
        <v>19</v>
      </c>
      <c r="M18" s="10">
        <v>9</v>
      </c>
      <c r="N18" s="69">
        <v>7</v>
      </c>
      <c r="O18" s="70"/>
      <c r="Q18" s="5"/>
      <c r="R18" s="5"/>
    </row>
    <row r="19" spans="1:19" s="4" customFormat="1" ht="30" x14ac:dyDescent="0.25">
      <c r="A19" s="66" t="s">
        <v>187</v>
      </c>
      <c r="B19" s="65" t="s">
        <v>76</v>
      </c>
      <c r="C19" s="2" t="s">
        <v>0</v>
      </c>
      <c r="D19" s="3" t="s">
        <v>77</v>
      </c>
      <c r="E19" s="3" t="s">
        <v>121</v>
      </c>
      <c r="F19" s="3" t="s">
        <v>178</v>
      </c>
      <c r="G19" s="16" t="s">
        <v>122</v>
      </c>
      <c r="H19" s="16" t="s">
        <v>123</v>
      </c>
      <c r="I19" s="13">
        <v>11232.458333333334</v>
      </c>
      <c r="J19" s="13">
        <v>11232.735856481482</v>
      </c>
      <c r="K19" s="13">
        <f t="shared" si="0"/>
        <v>0.27752314814824786</v>
      </c>
      <c r="L19" s="10">
        <v>18</v>
      </c>
      <c r="M19" s="10">
        <v>8</v>
      </c>
      <c r="N19" s="69">
        <v>8</v>
      </c>
      <c r="O19" s="70"/>
      <c r="Q19" s="5"/>
      <c r="R19" s="5"/>
    </row>
    <row r="20" spans="1:19" s="4" customFormat="1" ht="30" x14ac:dyDescent="0.25">
      <c r="A20" s="66" t="s">
        <v>187</v>
      </c>
      <c r="B20" s="65" t="s">
        <v>128</v>
      </c>
      <c r="C20" s="2" t="s">
        <v>0</v>
      </c>
      <c r="D20" s="3" t="s">
        <v>16</v>
      </c>
      <c r="E20" s="3" t="s">
        <v>38</v>
      </c>
      <c r="F20" s="3" t="s">
        <v>45</v>
      </c>
      <c r="G20" s="16" t="s">
        <v>17</v>
      </c>
      <c r="H20" s="16" t="s">
        <v>18</v>
      </c>
      <c r="I20" s="13">
        <v>11232.458333333334</v>
      </c>
      <c r="J20" s="13">
        <v>11232.754884259259</v>
      </c>
      <c r="K20" s="13">
        <f t="shared" si="0"/>
        <v>0.2965509259247483</v>
      </c>
      <c r="L20" s="10">
        <v>12</v>
      </c>
      <c r="M20" s="10">
        <v>7</v>
      </c>
      <c r="N20" s="69">
        <v>9</v>
      </c>
      <c r="O20" s="70"/>
      <c r="Q20" s="5"/>
      <c r="R20" s="5"/>
    </row>
    <row r="21" spans="1:19" s="4" customFormat="1" ht="30" x14ac:dyDescent="0.25">
      <c r="A21" s="66" t="s">
        <v>187</v>
      </c>
      <c r="B21" s="65" t="s">
        <v>81</v>
      </c>
      <c r="C21" s="2" t="s">
        <v>0</v>
      </c>
      <c r="D21" s="3" t="s">
        <v>80</v>
      </c>
      <c r="E21" s="3" t="s">
        <v>109</v>
      </c>
      <c r="F21" s="3" t="s">
        <v>180</v>
      </c>
      <c r="G21" s="16" t="s">
        <v>34</v>
      </c>
      <c r="H21" s="16" t="s">
        <v>153</v>
      </c>
      <c r="I21" s="13">
        <v>11232.458333333334</v>
      </c>
      <c r="J21" s="13">
        <v>11232.748993055555</v>
      </c>
      <c r="K21" s="13">
        <f t="shared" si="0"/>
        <v>0.29065972222088021</v>
      </c>
      <c r="L21" s="10">
        <v>9</v>
      </c>
      <c r="M21" s="10">
        <v>6</v>
      </c>
      <c r="N21" s="69">
        <v>10</v>
      </c>
      <c r="O21" s="70"/>
      <c r="Q21" s="5"/>
      <c r="R21" s="5"/>
    </row>
    <row r="22" spans="1:19" s="4" customFormat="1" ht="30" x14ac:dyDescent="0.25">
      <c r="A22" s="66" t="s">
        <v>187</v>
      </c>
      <c r="B22" s="65" t="s">
        <v>75</v>
      </c>
      <c r="C22" s="2" t="s">
        <v>0</v>
      </c>
      <c r="D22" s="3" t="s">
        <v>158</v>
      </c>
      <c r="E22" s="3" t="s">
        <v>38</v>
      </c>
      <c r="F22" s="3" t="s">
        <v>177</v>
      </c>
      <c r="G22" s="16" t="s">
        <v>34</v>
      </c>
      <c r="H22" s="16" t="s">
        <v>159</v>
      </c>
      <c r="I22" s="13">
        <v>11232.458333333334</v>
      </c>
      <c r="J22" s="13">
        <v>11232.773449074075</v>
      </c>
      <c r="K22" s="13">
        <f t="shared" si="0"/>
        <v>0.315115740741021</v>
      </c>
      <c r="L22" s="10">
        <v>8</v>
      </c>
      <c r="M22" s="10">
        <v>5</v>
      </c>
      <c r="N22" s="69">
        <v>11</v>
      </c>
      <c r="O22" s="70"/>
      <c r="Q22" s="5"/>
      <c r="R22" s="5"/>
    </row>
    <row r="23" spans="1:19" s="4" customFormat="1" ht="45" x14ac:dyDescent="0.25">
      <c r="A23" s="66" t="s">
        <v>187</v>
      </c>
      <c r="B23" s="65" t="s">
        <v>152</v>
      </c>
      <c r="C23" s="2" t="s">
        <v>0</v>
      </c>
      <c r="D23" s="3" t="s">
        <v>14</v>
      </c>
      <c r="E23" s="3" t="s">
        <v>43</v>
      </c>
      <c r="F23" s="3" t="s">
        <v>44</v>
      </c>
      <c r="G23" s="16" t="s">
        <v>34</v>
      </c>
      <c r="H23" s="16" t="s">
        <v>15</v>
      </c>
      <c r="I23" s="13">
        <v>11232.458333333334</v>
      </c>
      <c r="J23" s="13">
        <v>11232.783854166666</v>
      </c>
      <c r="K23" s="13">
        <f t="shared" si="0"/>
        <v>0.32552083333212067</v>
      </c>
      <c r="L23" s="10">
        <v>7</v>
      </c>
      <c r="M23" s="10">
        <v>4</v>
      </c>
      <c r="N23" s="69">
        <v>12</v>
      </c>
      <c r="O23" s="70"/>
      <c r="Q23" s="5"/>
      <c r="R23" s="5"/>
    </row>
    <row r="24" spans="1:19" s="4" customFormat="1" ht="30" x14ac:dyDescent="0.25">
      <c r="A24" s="66" t="s">
        <v>187</v>
      </c>
      <c r="B24" s="65" t="s">
        <v>68</v>
      </c>
      <c r="C24" s="2" t="s">
        <v>0</v>
      </c>
      <c r="D24" s="3" t="s">
        <v>67</v>
      </c>
      <c r="E24" s="3" t="s">
        <v>38</v>
      </c>
      <c r="F24" s="3" t="s">
        <v>117</v>
      </c>
      <c r="G24" s="16" t="s">
        <v>34</v>
      </c>
      <c r="H24" s="16" t="s">
        <v>118</v>
      </c>
      <c r="I24" s="13">
        <v>11232.458333333334</v>
      </c>
      <c r="J24" s="13">
        <v>11232.659664351851</v>
      </c>
      <c r="K24" s="13">
        <f t="shared" si="0"/>
        <v>0.20133101851752144</v>
      </c>
      <c r="L24" s="10">
        <v>6</v>
      </c>
      <c r="M24" s="10">
        <v>3</v>
      </c>
      <c r="N24" s="69">
        <v>13</v>
      </c>
      <c r="O24" s="70"/>
      <c r="Q24" s="5"/>
      <c r="R24" s="5"/>
    </row>
    <row r="25" spans="1:19" s="4" customFormat="1" ht="28.9" customHeight="1" x14ac:dyDescent="0.25">
      <c r="A25" s="66" t="s">
        <v>187</v>
      </c>
      <c r="B25" s="65" t="s">
        <v>149</v>
      </c>
      <c r="C25" s="2" t="s">
        <v>0</v>
      </c>
      <c r="D25" s="3" t="s">
        <v>72</v>
      </c>
      <c r="E25" s="3" t="s">
        <v>38</v>
      </c>
      <c r="F25" s="3" t="s">
        <v>176</v>
      </c>
      <c r="G25" s="16" t="s">
        <v>34</v>
      </c>
      <c r="H25" s="16" t="s">
        <v>150</v>
      </c>
      <c r="I25" s="13">
        <v>11232.458333333334</v>
      </c>
      <c r="J25" s="13">
        <v>11232.627430555556</v>
      </c>
      <c r="K25" s="13">
        <f t="shared" si="0"/>
        <v>0.16909722222226264</v>
      </c>
      <c r="L25" s="10">
        <v>4</v>
      </c>
      <c r="M25" s="10">
        <v>2</v>
      </c>
      <c r="N25" s="69">
        <v>14</v>
      </c>
      <c r="O25" s="70"/>
      <c r="Q25" s="5"/>
      <c r="R25" s="5"/>
    </row>
    <row r="26" spans="1:19" s="4" customFormat="1" ht="30" x14ac:dyDescent="0.25">
      <c r="A26" s="66" t="s">
        <v>187</v>
      </c>
      <c r="B26" s="65" t="s">
        <v>160</v>
      </c>
      <c r="C26" s="2" t="s">
        <v>0</v>
      </c>
      <c r="D26" s="3" t="s">
        <v>162</v>
      </c>
      <c r="E26" s="3" t="s">
        <v>109</v>
      </c>
      <c r="F26" s="3" t="s">
        <v>175</v>
      </c>
      <c r="G26" s="16" t="s">
        <v>34</v>
      </c>
      <c r="H26" s="16" t="s">
        <v>161</v>
      </c>
      <c r="I26" s="13">
        <v>11232.458333333334</v>
      </c>
      <c r="J26" s="13">
        <v>11232.667847222223</v>
      </c>
      <c r="K26" s="13">
        <f t="shared" ref="K26" si="1">J26-I26</f>
        <v>0.20951388888897782</v>
      </c>
      <c r="L26" s="10">
        <v>2</v>
      </c>
      <c r="M26" s="10">
        <v>1</v>
      </c>
      <c r="N26" s="69">
        <v>15</v>
      </c>
      <c r="O26" s="70"/>
      <c r="Q26" s="5"/>
      <c r="R26" s="5"/>
    </row>
    <row r="27" spans="1:19" s="4" customFormat="1" ht="30" x14ac:dyDescent="0.25">
      <c r="A27" s="66" t="s">
        <v>187</v>
      </c>
      <c r="B27" s="65" t="s">
        <v>66</v>
      </c>
      <c r="C27" s="2" t="s">
        <v>0</v>
      </c>
      <c r="D27" s="3" t="s">
        <v>65</v>
      </c>
      <c r="E27" s="3" t="s">
        <v>38</v>
      </c>
      <c r="F27" s="3" t="s">
        <v>120</v>
      </c>
      <c r="G27" s="16" t="s">
        <v>34</v>
      </c>
      <c r="H27" s="16" t="s">
        <v>167</v>
      </c>
      <c r="I27" s="13">
        <v>11232.458333333334</v>
      </c>
      <c r="J27" s="12" t="s">
        <v>57</v>
      </c>
      <c r="K27" s="13" t="s">
        <v>57</v>
      </c>
      <c r="L27" s="10">
        <v>0</v>
      </c>
      <c r="M27" s="10">
        <v>0</v>
      </c>
      <c r="N27" s="69" t="s">
        <v>57</v>
      </c>
      <c r="O27" s="70"/>
      <c r="Q27" s="5"/>
      <c r="R27" s="5"/>
    </row>
    <row r="28" spans="1:19" s="4" customFormat="1" ht="30" x14ac:dyDescent="0.25">
      <c r="A28" s="66" t="s">
        <v>187</v>
      </c>
      <c r="B28" s="65" t="s">
        <v>63</v>
      </c>
      <c r="C28" s="2" t="s">
        <v>0</v>
      </c>
      <c r="D28" s="3" t="s">
        <v>29</v>
      </c>
      <c r="E28" s="3" t="s">
        <v>38</v>
      </c>
      <c r="F28" s="3" t="s">
        <v>40</v>
      </c>
      <c r="G28" s="16" t="s">
        <v>34</v>
      </c>
      <c r="H28" s="16" t="s">
        <v>30</v>
      </c>
      <c r="I28" s="13">
        <v>11232.458333333334</v>
      </c>
      <c r="J28" s="12" t="s">
        <v>57</v>
      </c>
      <c r="K28" s="13" t="s">
        <v>57</v>
      </c>
      <c r="L28" s="10">
        <v>0</v>
      </c>
      <c r="M28" s="10">
        <v>0</v>
      </c>
      <c r="N28" s="69" t="s">
        <v>57</v>
      </c>
      <c r="O28" s="70"/>
      <c r="Q28" s="5"/>
      <c r="R28" s="5"/>
    </row>
    <row r="29" spans="1:19" x14ac:dyDescent="0.25">
      <c r="H29" s="28"/>
      <c r="I29"/>
      <c r="Q29" s="1"/>
      <c r="S29"/>
    </row>
    <row r="30" spans="1:19" s="23" customFormat="1" ht="36" customHeight="1" x14ac:dyDescent="0.25">
      <c r="A30" s="64"/>
      <c r="B30" s="39"/>
      <c r="D30" s="88" t="s">
        <v>55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25"/>
      <c r="Q30" s="24"/>
      <c r="R30" s="24"/>
    </row>
    <row r="31" spans="1:19" s="23" customFormat="1" ht="36" customHeight="1" x14ac:dyDescent="0.25">
      <c r="A31" s="64"/>
      <c r="B31" s="39"/>
      <c r="D31" s="40" t="s">
        <v>174</v>
      </c>
      <c r="E31" s="40"/>
      <c r="F31" s="40"/>
      <c r="G31" s="40"/>
      <c r="H31" s="40"/>
      <c r="I31" s="40"/>
      <c r="J31" s="40"/>
      <c r="K31" s="40"/>
      <c r="L31" s="40"/>
      <c r="M31" s="45"/>
      <c r="N31" s="40"/>
      <c r="O31" s="40"/>
      <c r="P31" s="40"/>
      <c r="Q31" s="24"/>
      <c r="R31" s="24"/>
    </row>
    <row r="32" spans="1:19" s="23" customFormat="1" ht="34.5" customHeight="1" x14ac:dyDescent="0.25">
      <c r="A32" s="64"/>
      <c r="B32" s="39"/>
      <c r="D32" s="40" t="s">
        <v>173</v>
      </c>
      <c r="E32" s="40"/>
      <c r="F32" s="40"/>
      <c r="G32" s="40"/>
      <c r="H32" s="40"/>
      <c r="I32" s="40"/>
      <c r="J32" s="40"/>
      <c r="K32" s="40"/>
      <c r="L32" s="40"/>
      <c r="M32" s="45"/>
      <c r="N32" s="40"/>
      <c r="O32" s="40"/>
      <c r="P32" s="40"/>
      <c r="Q32" s="24"/>
      <c r="R32" s="24"/>
    </row>
    <row r="33" spans="1:19" s="23" customFormat="1" ht="35.25" customHeight="1" x14ac:dyDescent="0.25">
      <c r="A33" s="64"/>
      <c r="B33" s="39"/>
      <c r="D33" s="88" t="s">
        <v>54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25"/>
      <c r="R33" s="24"/>
      <c r="S33" s="24"/>
    </row>
    <row r="34" spans="1:19" s="23" customFormat="1" ht="29.25" customHeight="1" x14ac:dyDescent="0.25">
      <c r="A34" s="64"/>
      <c r="B34" s="39"/>
      <c r="D34" s="88" t="s">
        <v>56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25"/>
      <c r="R34" s="24"/>
      <c r="S34" s="24"/>
    </row>
  </sheetData>
  <mergeCells count="31">
    <mergeCell ref="D34:O34"/>
    <mergeCell ref="D33:O33"/>
    <mergeCell ref="D30:O30"/>
    <mergeCell ref="K7:L8"/>
    <mergeCell ref="B9:O9"/>
    <mergeCell ref="O2:O3"/>
    <mergeCell ref="N10:O10"/>
    <mergeCell ref="N23:O23"/>
    <mergeCell ref="K5:L5"/>
    <mergeCell ref="D2:J2"/>
    <mergeCell ref="D3:J3"/>
    <mergeCell ref="D4:J4"/>
    <mergeCell ref="B5:C5"/>
    <mergeCell ref="D5:J5"/>
    <mergeCell ref="B11:O11"/>
    <mergeCell ref="N27:O27"/>
    <mergeCell ref="N28:O28"/>
    <mergeCell ref="N24:O24"/>
    <mergeCell ref="N19:O19"/>
    <mergeCell ref="N18:O18"/>
    <mergeCell ref="N21:O21"/>
    <mergeCell ref="N22:O22"/>
    <mergeCell ref="N26:O26"/>
    <mergeCell ref="N25:O25"/>
    <mergeCell ref="N20:O20"/>
    <mergeCell ref="N16:O16"/>
    <mergeCell ref="N17:O17"/>
    <mergeCell ref="N12:O12"/>
    <mergeCell ref="N13:O13"/>
    <mergeCell ref="N14:O14"/>
    <mergeCell ref="N15:O15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opLeftCell="A10" zoomScaleNormal="100" workbookViewId="0">
      <selection activeCell="M20" sqref="M20"/>
    </sheetView>
  </sheetViews>
  <sheetFormatPr defaultRowHeight="15" x14ac:dyDescent="0.25"/>
  <cols>
    <col min="1" max="1" width="12" style="63" customWidth="1"/>
    <col min="2" max="2" width="9.7109375" style="36" customWidth="1"/>
    <col min="3" max="3" width="8.28515625" customWidth="1"/>
    <col min="4" max="4" width="22" customWidth="1"/>
    <col min="5" max="5" width="13.28515625" customWidth="1"/>
    <col min="6" max="6" width="21.5703125" customWidth="1"/>
    <col min="7" max="7" width="9.7109375" customWidth="1"/>
    <col min="8" max="8" width="16.7109375" customWidth="1"/>
    <col min="9" max="9" width="12.28515625" style="55" customWidth="1"/>
    <col min="10" max="10" width="8.28515625" customWidth="1"/>
    <col min="11" max="11" width="14" customWidth="1"/>
    <col min="12" max="12" width="0" hidden="1" customWidth="1"/>
    <col min="14" max="14" width="2.140625" customWidth="1"/>
    <col min="15" max="16" width="15.5703125" customWidth="1"/>
    <col min="17" max="17" width="9.140625" customWidth="1"/>
    <col min="18" max="19" width="9.140625" style="1" customWidth="1"/>
    <col min="20" max="39" width="9.140625" customWidth="1"/>
  </cols>
  <sheetData>
    <row r="1" spans="1:43" x14ac:dyDescent="0.25">
      <c r="A1" s="60"/>
    </row>
    <row r="2" spans="1:43" ht="18.75" x14ac:dyDescent="0.25">
      <c r="A2" s="60"/>
      <c r="D2" s="79"/>
      <c r="E2" s="79"/>
      <c r="F2" s="79"/>
      <c r="G2" s="80"/>
      <c r="H2" s="80"/>
      <c r="I2" s="80"/>
      <c r="J2" s="80"/>
      <c r="K2" s="54"/>
      <c r="L2" s="54"/>
      <c r="M2" s="54"/>
      <c r="N2" s="54"/>
      <c r="O2" s="74" t="s">
        <v>11</v>
      </c>
      <c r="P2" s="51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43" ht="18.75" x14ac:dyDescent="0.25">
      <c r="A3" s="60"/>
      <c r="D3" s="79" t="s">
        <v>170</v>
      </c>
      <c r="E3" s="79"/>
      <c r="F3" s="79"/>
      <c r="G3" s="80"/>
      <c r="H3" s="80"/>
      <c r="I3" s="80"/>
      <c r="J3" s="80"/>
      <c r="K3" s="54"/>
      <c r="L3" s="54"/>
      <c r="M3" s="54"/>
      <c r="N3" s="54"/>
      <c r="O3" s="74"/>
      <c r="P3" s="57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43" ht="40.5" customHeight="1" x14ac:dyDescent="0.25">
      <c r="A4" s="60"/>
      <c r="D4" s="81" t="s">
        <v>191</v>
      </c>
      <c r="E4" s="81"/>
      <c r="F4" s="81"/>
      <c r="G4" s="80"/>
      <c r="H4" s="80"/>
      <c r="I4" s="80"/>
      <c r="J4" s="80"/>
      <c r="K4" s="19"/>
      <c r="L4" s="19"/>
      <c r="M4" s="19"/>
      <c r="N4" s="19"/>
      <c r="O4" s="20">
        <v>43219</v>
      </c>
      <c r="P4" s="20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3" ht="60.75" customHeight="1" x14ac:dyDescent="0.25">
      <c r="A5" s="60"/>
      <c r="B5" s="82" t="s">
        <v>59</v>
      </c>
      <c r="C5" s="82"/>
      <c r="D5" s="83" t="s">
        <v>60</v>
      </c>
      <c r="E5" s="83"/>
      <c r="F5" s="83"/>
      <c r="G5" s="84"/>
      <c r="H5" s="84"/>
      <c r="I5" s="84"/>
      <c r="J5" s="84"/>
      <c r="K5" s="77" t="s">
        <v>11</v>
      </c>
      <c r="L5" s="78"/>
      <c r="M5" s="53"/>
      <c r="N5" s="53"/>
      <c r="O5" s="8" t="s">
        <v>12</v>
      </c>
      <c r="P5" s="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43" ht="14.25" customHeight="1" x14ac:dyDescent="0.25">
      <c r="A6" s="60"/>
      <c r="B6" s="37"/>
      <c r="C6" s="56"/>
      <c r="D6" s="58"/>
      <c r="E6" s="58"/>
      <c r="F6" s="58"/>
      <c r="G6" s="59"/>
      <c r="H6" s="59"/>
      <c r="I6" s="59"/>
      <c r="J6" s="59"/>
      <c r="K6" s="52"/>
      <c r="L6" s="53"/>
      <c r="M6" s="53"/>
      <c r="N6" s="53"/>
      <c r="O6" s="8"/>
      <c r="P6" s="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43" ht="15" customHeight="1" x14ac:dyDescent="0.25">
      <c r="A7" s="60"/>
      <c r="K7" s="71" t="s">
        <v>13</v>
      </c>
      <c r="L7" s="71"/>
      <c r="M7" s="49"/>
      <c r="N7" s="49"/>
      <c r="O7" s="21">
        <v>43219</v>
      </c>
      <c r="P7" s="21"/>
    </row>
    <row r="8" spans="1:43" x14ac:dyDescent="0.25">
      <c r="A8" s="60"/>
      <c r="K8" s="71"/>
      <c r="L8" s="71"/>
      <c r="M8" s="49"/>
      <c r="N8" s="49"/>
      <c r="O8" s="22">
        <v>0.84722222222222221</v>
      </c>
      <c r="P8" s="22"/>
    </row>
    <row r="9" spans="1:43" s="8" customFormat="1" ht="30" customHeight="1" thickBot="1" x14ac:dyDescent="0.3">
      <c r="A9" s="61"/>
      <c r="B9" s="72" t="s">
        <v>192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50"/>
      <c r="R9" s="9"/>
      <c r="S9" s="9"/>
    </row>
    <row r="10" spans="1:43" s="55" customFormat="1" ht="51.75" thickBot="1" x14ac:dyDescent="0.3">
      <c r="A10" s="38" t="s">
        <v>186</v>
      </c>
      <c r="B10" s="38" t="s">
        <v>10</v>
      </c>
      <c r="C10" s="18" t="s">
        <v>9</v>
      </c>
      <c r="D10" s="18" t="s">
        <v>8</v>
      </c>
      <c r="E10" s="18" t="s">
        <v>36</v>
      </c>
      <c r="F10" s="18" t="s">
        <v>37</v>
      </c>
      <c r="G10" s="18" t="s">
        <v>7</v>
      </c>
      <c r="H10" s="18" t="s">
        <v>6</v>
      </c>
      <c r="I10" s="18" t="s">
        <v>5</v>
      </c>
      <c r="J10" s="18" t="s">
        <v>4</v>
      </c>
      <c r="K10" s="18" t="s">
        <v>1</v>
      </c>
      <c r="L10" s="18" t="s">
        <v>188</v>
      </c>
      <c r="M10" s="18" t="s">
        <v>2</v>
      </c>
      <c r="N10" s="75" t="s">
        <v>3</v>
      </c>
      <c r="O10" s="76"/>
      <c r="Q10" s="15"/>
      <c r="S10" s="15"/>
      <c r="U10" s="15"/>
      <c r="W10" s="15"/>
      <c r="Y10" s="15"/>
      <c r="AA10" s="15"/>
      <c r="AC10" s="15"/>
      <c r="AE10" s="15"/>
      <c r="AG10" s="15"/>
      <c r="AI10" s="15"/>
      <c r="AK10" s="15"/>
      <c r="AM10" s="15"/>
      <c r="AO10" s="15"/>
      <c r="AQ10" s="15"/>
    </row>
    <row r="11" spans="1:43" s="4" customFormat="1" ht="23.25" customHeight="1" x14ac:dyDescent="0.25">
      <c r="A11" s="62"/>
      <c r="B11" s="85" t="s">
        <v>82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Q11" s="5"/>
      <c r="R11" s="5"/>
    </row>
    <row r="12" spans="1:43" s="4" customFormat="1" ht="30" x14ac:dyDescent="0.25">
      <c r="A12" s="66" t="s">
        <v>187</v>
      </c>
      <c r="B12" s="65" t="s">
        <v>84</v>
      </c>
      <c r="C12" s="2" t="s">
        <v>82</v>
      </c>
      <c r="D12" s="3" t="s">
        <v>83</v>
      </c>
      <c r="E12" s="3" t="s">
        <v>38</v>
      </c>
      <c r="F12" s="3" t="s">
        <v>99</v>
      </c>
      <c r="G12" s="16" t="s">
        <v>98</v>
      </c>
      <c r="H12" s="16" t="s">
        <v>100</v>
      </c>
      <c r="I12" s="13">
        <v>11232.458333333334</v>
      </c>
      <c r="J12" s="13">
        <v>11232.772280092593</v>
      </c>
      <c r="K12" s="13">
        <f>J12-I12</f>
        <v>0.31394675925912452</v>
      </c>
      <c r="L12" s="10">
        <v>26</v>
      </c>
      <c r="M12" s="10">
        <v>25</v>
      </c>
      <c r="N12" s="69">
        <v>1</v>
      </c>
      <c r="O12" s="70"/>
      <c r="Q12" s="5"/>
      <c r="R12" s="5"/>
    </row>
    <row r="13" spans="1:43" s="4" customFormat="1" ht="30" x14ac:dyDescent="0.25">
      <c r="A13" s="66" t="s">
        <v>187</v>
      </c>
      <c r="B13" s="65" t="s">
        <v>87</v>
      </c>
      <c r="C13" s="2" t="s">
        <v>82</v>
      </c>
      <c r="D13" s="3" t="s">
        <v>113</v>
      </c>
      <c r="E13" s="3" t="s">
        <v>38</v>
      </c>
      <c r="F13" s="3" t="s">
        <v>114</v>
      </c>
      <c r="G13" s="16" t="s">
        <v>115</v>
      </c>
      <c r="H13" s="16" t="s">
        <v>116</v>
      </c>
      <c r="I13" s="13">
        <v>11232.458333333334</v>
      </c>
      <c r="J13" s="13">
        <v>11232.784953703704</v>
      </c>
      <c r="K13" s="13">
        <f>J13-I13</f>
        <v>0.32662037036971014</v>
      </c>
      <c r="L13" s="10">
        <v>26</v>
      </c>
      <c r="M13" s="10">
        <v>20</v>
      </c>
      <c r="N13" s="69">
        <v>2</v>
      </c>
      <c r="O13" s="70"/>
      <c r="Q13" s="5"/>
      <c r="R13" s="5"/>
    </row>
    <row r="14" spans="1:43" s="4" customFormat="1" ht="30" x14ac:dyDescent="0.25">
      <c r="A14" s="66" t="s">
        <v>187</v>
      </c>
      <c r="B14" s="65" t="s">
        <v>166</v>
      </c>
      <c r="C14" s="2" t="s">
        <v>82</v>
      </c>
      <c r="D14" s="3" t="s">
        <v>104</v>
      </c>
      <c r="E14" s="3" t="s">
        <v>105</v>
      </c>
      <c r="F14" s="3" t="s">
        <v>106</v>
      </c>
      <c r="G14" s="16" t="s">
        <v>107</v>
      </c>
      <c r="H14" s="16" t="s">
        <v>108</v>
      </c>
      <c r="I14" s="13">
        <v>11232.458333333334</v>
      </c>
      <c r="J14" s="13">
        <v>11232.776851851851</v>
      </c>
      <c r="K14" s="13">
        <f>J14-I14</f>
        <v>0.31851851851752144</v>
      </c>
      <c r="L14" s="10">
        <v>24</v>
      </c>
      <c r="M14" s="10">
        <v>16</v>
      </c>
      <c r="N14" s="69">
        <v>3</v>
      </c>
      <c r="O14" s="70"/>
      <c r="Q14" s="5"/>
      <c r="R14" s="5"/>
    </row>
    <row r="15" spans="1:43" s="4" customFormat="1" ht="30" x14ac:dyDescent="0.25">
      <c r="A15" s="66" t="s">
        <v>187</v>
      </c>
      <c r="B15" s="65" t="s">
        <v>86</v>
      </c>
      <c r="C15" s="2" t="s">
        <v>82</v>
      </c>
      <c r="D15" s="3" t="s">
        <v>85</v>
      </c>
      <c r="E15" s="3" t="s">
        <v>38</v>
      </c>
      <c r="F15" s="3" t="s">
        <v>181</v>
      </c>
      <c r="G15" s="16" t="s">
        <v>34</v>
      </c>
      <c r="H15" s="16" t="s">
        <v>155</v>
      </c>
      <c r="I15" s="13">
        <v>11232.458333333334</v>
      </c>
      <c r="J15" s="13">
        <v>11232.627314814816</v>
      </c>
      <c r="K15" s="13">
        <f>J15-I15</f>
        <v>0.16898148148175096</v>
      </c>
      <c r="L15" s="10">
        <v>5</v>
      </c>
      <c r="M15" s="10">
        <v>13</v>
      </c>
      <c r="N15" s="69">
        <v>4</v>
      </c>
      <c r="O15" s="70"/>
      <c r="Q15" s="5"/>
      <c r="R15" s="5"/>
    </row>
    <row r="16" spans="1:43" s="4" customFormat="1" ht="30" x14ac:dyDescent="0.25">
      <c r="A16" s="66" t="s">
        <v>187</v>
      </c>
      <c r="B16" s="65" t="s">
        <v>156</v>
      </c>
      <c r="C16" s="2" t="s">
        <v>82</v>
      </c>
      <c r="D16" s="3" t="s">
        <v>157</v>
      </c>
      <c r="E16" s="3" t="s">
        <v>133</v>
      </c>
      <c r="F16" s="3" t="s">
        <v>182</v>
      </c>
      <c r="G16" s="16" t="s">
        <v>34</v>
      </c>
      <c r="H16" s="16" t="s">
        <v>165</v>
      </c>
      <c r="I16" s="13">
        <v>11232.458333333334</v>
      </c>
      <c r="J16" s="13">
        <v>11232.790138888889</v>
      </c>
      <c r="K16" s="13">
        <f>J16-I16</f>
        <v>0.33180555555554747</v>
      </c>
      <c r="L16" s="10">
        <v>4</v>
      </c>
      <c r="M16" s="10">
        <v>11</v>
      </c>
      <c r="N16" s="69">
        <v>5</v>
      </c>
      <c r="O16" s="70"/>
      <c r="Q16" s="5"/>
      <c r="R16" s="5"/>
    </row>
    <row r="17" spans="1:19" s="4" customFormat="1" ht="30" x14ac:dyDescent="0.25">
      <c r="A17" s="66" t="s">
        <v>187</v>
      </c>
      <c r="B17" s="65" t="s">
        <v>89</v>
      </c>
      <c r="C17" s="2" t="s">
        <v>82</v>
      </c>
      <c r="D17" s="3" t="s">
        <v>88</v>
      </c>
      <c r="E17" s="3" t="s">
        <v>101</v>
      </c>
      <c r="F17" s="3" t="s">
        <v>102</v>
      </c>
      <c r="G17" s="16" t="s">
        <v>34</v>
      </c>
      <c r="H17" s="16" t="s">
        <v>103</v>
      </c>
      <c r="I17" s="13">
        <v>11232.458333333334</v>
      </c>
      <c r="J17" s="12" t="s">
        <v>57</v>
      </c>
      <c r="K17" s="13" t="s">
        <v>57</v>
      </c>
      <c r="L17" s="10">
        <v>0</v>
      </c>
      <c r="M17" s="10">
        <v>0</v>
      </c>
      <c r="N17" s="69" t="s">
        <v>57</v>
      </c>
      <c r="O17" s="70"/>
      <c r="Q17" s="5"/>
      <c r="R17" s="5"/>
    </row>
    <row r="18" spans="1:19" s="4" customFormat="1" ht="30" x14ac:dyDescent="0.25">
      <c r="A18" s="66" t="s">
        <v>187</v>
      </c>
      <c r="B18" s="65" t="s">
        <v>135</v>
      </c>
      <c r="C18" s="2" t="s">
        <v>82</v>
      </c>
      <c r="D18" s="3" t="s">
        <v>132</v>
      </c>
      <c r="E18" s="3" t="s">
        <v>133</v>
      </c>
      <c r="F18" s="3" t="s">
        <v>134</v>
      </c>
      <c r="G18" s="16" t="s">
        <v>34</v>
      </c>
      <c r="H18" s="16" t="s">
        <v>172</v>
      </c>
      <c r="I18" s="13">
        <v>11232.458333333334</v>
      </c>
      <c r="J18" s="12" t="s">
        <v>57</v>
      </c>
      <c r="K18" s="13" t="s">
        <v>57</v>
      </c>
      <c r="L18" s="10">
        <v>0</v>
      </c>
      <c r="M18" s="10">
        <v>0</v>
      </c>
      <c r="N18" s="69" t="s">
        <v>57</v>
      </c>
      <c r="O18" s="70"/>
      <c r="Q18" s="5"/>
      <c r="R18" s="5"/>
    </row>
    <row r="19" spans="1:19" s="4" customFormat="1" ht="30" x14ac:dyDescent="0.25">
      <c r="A19" s="66" t="s">
        <v>187</v>
      </c>
      <c r="B19" s="65" t="s">
        <v>136</v>
      </c>
      <c r="C19" s="2" t="s">
        <v>82</v>
      </c>
      <c r="D19" s="3" t="s">
        <v>137</v>
      </c>
      <c r="E19" s="3" t="s">
        <v>138</v>
      </c>
      <c r="F19" s="3" t="s">
        <v>139</v>
      </c>
      <c r="G19" s="16" t="s">
        <v>141</v>
      </c>
      <c r="H19" s="16" t="s">
        <v>140</v>
      </c>
      <c r="I19" s="13">
        <v>11232.458333333334</v>
      </c>
      <c r="J19" s="12" t="s">
        <v>57</v>
      </c>
      <c r="K19" s="13" t="s">
        <v>57</v>
      </c>
      <c r="L19" s="10">
        <v>0</v>
      </c>
      <c r="M19" s="10">
        <v>0</v>
      </c>
      <c r="N19" s="69" t="s">
        <v>57</v>
      </c>
      <c r="O19" s="70"/>
      <c r="Q19" s="5"/>
      <c r="R19" s="5"/>
    </row>
    <row r="20" spans="1:19" x14ac:dyDescent="0.25">
      <c r="H20" s="55"/>
      <c r="I20"/>
      <c r="Q20" s="1"/>
      <c r="S20"/>
    </row>
    <row r="21" spans="1:19" s="23" customFormat="1" ht="36" customHeight="1" x14ac:dyDescent="0.25">
      <c r="A21" s="64"/>
      <c r="B21" s="39"/>
      <c r="D21" s="88" t="s">
        <v>55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56"/>
      <c r="Q21" s="24"/>
      <c r="R21" s="24"/>
    </row>
    <row r="22" spans="1:19" s="23" customFormat="1" ht="36" customHeight="1" x14ac:dyDescent="0.25">
      <c r="A22" s="64"/>
      <c r="B22" s="39"/>
      <c r="D22" s="56" t="s">
        <v>174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24"/>
      <c r="R22" s="24"/>
    </row>
    <row r="23" spans="1:19" s="23" customFormat="1" ht="34.5" customHeight="1" x14ac:dyDescent="0.25">
      <c r="A23" s="64"/>
      <c r="B23" s="39"/>
      <c r="D23" s="56" t="s">
        <v>173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4"/>
      <c r="R23" s="24"/>
    </row>
    <row r="24" spans="1:19" s="23" customFormat="1" ht="35.25" customHeight="1" x14ac:dyDescent="0.25">
      <c r="A24" s="64"/>
      <c r="B24" s="39"/>
      <c r="D24" s="88" t="s">
        <v>54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56"/>
      <c r="R24" s="24"/>
      <c r="S24" s="24"/>
    </row>
    <row r="25" spans="1:19" s="23" customFormat="1" ht="29.25" customHeight="1" x14ac:dyDescent="0.25">
      <c r="A25" s="64"/>
      <c r="B25" s="39"/>
      <c r="D25" s="88" t="s">
        <v>56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56"/>
      <c r="R25" s="24"/>
      <c r="S25" s="24"/>
    </row>
  </sheetData>
  <mergeCells count="22">
    <mergeCell ref="D2:J2"/>
    <mergeCell ref="O2:O3"/>
    <mergeCell ref="D3:J3"/>
    <mergeCell ref="D4:J4"/>
    <mergeCell ref="B5:C5"/>
    <mergeCell ref="D5:J5"/>
    <mergeCell ref="K5:L5"/>
    <mergeCell ref="B11:O11"/>
    <mergeCell ref="N12:O12"/>
    <mergeCell ref="N15:O15"/>
    <mergeCell ref="K7:L8"/>
    <mergeCell ref="B9:O9"/>
    <mergeCell ref="N10:O10"/>
    <mergeCell ref="D21:O21"/>
    <mergeCell ref="D24:O24"/>
    <mergeCell ref="D25:O25"/>
    <mergeCell ref="N13:O13"/>
    <mergeCell ref="N17:O17"/>
    <mergeCell ref="N14:O14"/>
    <mergeCell ref="N18:O18"/>
    <mergeCell ref="N19:O19"/>
    <mergeCell ref="N16:O1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abSelected="1" zoomScaleNormal="100" workbookViewId="0">
      <selection activeCell="B10" sqref="B10"/>
    </sheetView>
  </sheetViews>
  <sheetFormatPr defaultRowHeight="15" x14ac:dyDescent="0.25"/>
  <cols>
    <col min="1" max="1" width="12" style="63" customWidth="1"/>
    <col min="2" max="2" width="9.7109375" style="36" customWidth="1"/>
    <col min="3" max="3" width="8.28515625" customWidth="1"/>
    <col min="4" max="4" width="22" customWidth="1"/>
    <col min="5" max="5" width="13.28515625" customWidth="1"/>
    <col min="6" max="6" width="21.5703125" customWidth="1"/>
    <col min="7" max="7" width="9.7109375" customWidth="1"/>
    <col min="8" max="8" width="16.7109375" customWidth="1"/>
    <col min="9" max="9" width="12.28515625" style="55" customWidth="1"/>
    <col min="10" max="10" width="8.28515625" customWidth="1"/>
    <col min="11" max="11" width="14" customWidth="1"/>
    <col min="12" max="12" width="0" hidden="1" customWidth="1"/>
    <col min="14" max="14" width="2.140625" customWidth="1"/>
    <col min="15" max="16" width="15.5703125" customWidth="1"/>
    <col min="17" max="17" width="9.140625" customWidth="1"/>
    <col min="18" max="19" width="9.140625" style="1" customWidth="1"/>
    <col min="20" max="39" width="9.140625" customWidth="1"/>
  </cols>
  <sheetData>
    <row r="1" spans="1:43" x14ac:dyDescent="0.25">
      <c r="A1" s="60"/>
    </row>
    <row r="2" spans="1:43" ht="18.75" x14ac:dyDescent="0.25">
      <c r="A2" s="60"/>
      <c r="D2" s="79"/>
      <c r="E2" s="79"/>
      <c r="F2" s="79"/>
      <c r="G2" s="80"/>
      <c r="H2" s="80"/>
      <c r="I2" s="80"/>
      <c r="J2" s="80"/>
      <c r="K2" s="54"/>
      <c r="L2" s="54"/>
      <c r="M2" s="54"/>
      <c r="N2" s="54"/>
      <c r="O2" s="74" t="s">
        <v>11</v>
      </c>
      <c r="P2" s="51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43" ht="18.75" x14ac:dyDescent="0.25">
      <c r="A3" s="60"/>
      <c r="D3" s="79" t="s">
        <v>170</v>
      </c>
      <c r="E3" s="79"/>
      <c r="F3" s="79"/>
      <c r="G3" s="80"/>
      <c r="H3" s="80"/>
      <c r="I3" s="80"/>
      <c r="J3" s="80"/>
      <c r="K3" s="54"/>
      <c r="L3" s="54"/>
      <c r="M3" s="54"/>
      <c r="N3" s="54"/>
      <c r="O3" s="74"/>
      <c r="P3" s="57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43" ht="40.5" customHeight="1" x14ac:dyDescent="0.25">
      <c r="A4" s="60"/>
      <c r="D4" s="81" t="s">
        <v>193</v>
      </c>
      <c r="E4" s="81"/>
      <c r="F4" s="81"/>
      <c r="G4" s="80"/>
      <c r="H4" s="80"/>
      <c r="I4" s="80"/>
      <c r="J4" s="80"/>
      <c r="K4" s="19"/>
      <c r="L4" s="19"/>
      <c r="M4" s="19"/>
      <c r="N4" s="19"/>
      <c r="O4" s="20">
        <v>43219</v>
      </c>
      <c r="P4" s="20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3" ht="60.75" customHeight="1" x14ac:dyDescent="0.25">
      <c r="A5" s="60"/>
      <c r="B5" s="82" t="s">
        <v>59</v>
      </c>
      <c r="C5" s="82"/>
      <c r="D5" s="83" t="s">
        <v>60</v>
      </c>
      <c r="E5" s="83"/>
      <c r="F5" s="83"/>
      <c r="G5" s="84"/>
      <c r="H5" s="84"/>
      <c r="I5" s="84"/>
      <c r="J5" s="84"/>
      <c r="K5" s="77" t="s">
        <v>11</v>
      </c>
      <c r="L5" s="78"/>
      <c r="M5" s="53"/>
      <c r="N5" s="53"/>
      <c r="O5" s="8" t="s">
        <v>12</v>
      </c>
      <c r="P5" s="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43" ht="14.25" customHeight="1" x14ac:dyDescent="0.25">
      <c r="A6" s="60"/>
      <c r="B6" s="37"/>
      <c r="C6" s="56"/>
      <c r="D6" s="58"/>
      <c r="E6" s="58"/>
      <c r="F6" s="58"/>
      <c r="G6" s="59"/>
      <c r="H6" s="59"/>
      <c r="I6" s="59"/>
      <c r="J6" s="59"/>
      <c r="K6" s="52"/>
      <c r="L6" s="53"/>
      <c r="M6" s="53"/>
      <c r="N6" s="53"/>
      <c r="O6" s="8"/>
      <c r="P6" s="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43" ht="15" customHeight="1" x14ac:dyDescent="0.25">
      <c r="A7" s="60"/>
      <c r="K7" s="71" t="s">
        <v>13</v>
      </c>
      <c r="L7" s="71"/>
      <c r="M7" s="49"/>
      <c r="N7" s="49"/>
      <c r="O7" s="21">
        <v>43219</v>
      </c>
      <c r="P7" s="21"/>
    </row>
    <row r="8" spans="1:43" x14ac:dyDescent="0.25">
      <c r="A8" s="60"/>
      <c r="K8" s="71"/>
      <c r="L8" s="71"/>
      <c r="M8" s="49"/>
      <c r="N8" s="49"/>
      <c r="O8" s="22">
        <v>0.84722222222222221</v>
      </c>
      <c r="P8" s="22"/>
    </row>
    <row r="9" spans="1:43" s="8" customFormat="1" ht="30" customHeight="1" thickBot="1" x14ac:dyDescent="0.3">
      <c r="A9" s="61"/>
      <c r="B9" s="72" t="s">
        <v>194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50"/>
      <c r="R9" s="9"/>
      <c r="S9" s="9"/>
    </row>
    <row r="10" spans="1:43" s="55" customFormat="1" ht="51.75" thickBot="1" x14ac:dyDescent="0.3">
      <c r="A10" s="38" t="s">
        <v>186</v>
      </c>
      <c r="B10" s="38" t="s">
        <v>10</v>
      </c>
      <c r="C10" s="18" t="s">
        <v>9</v>
      </c>
      <c r="D10" s="18" t="s">
        <v>8</v>
      </c>
      <c r="E10" s="18" t="s">
        <v>36</v>
      </c>
      <c r="F10" s="18" t="s">
        <v>37</v>
      </c>
      <c r="G10" s="18" t="s">
        <v>7</v>
      </c>
      <c r="H10" s="18" t="s">
        <v>6</v>
      </c>
      <c r="I10" s="18" t="s">
        <v>5</v>
      </c>
      <c r="J10" s="18" t="s">
        <v>4</v>
      </c>
      <c r="K10" s="18" t="s">
        <v>1</v>
      </c>
      <c r="L10" s="18" t="s">
        <v>188</v>
      </c>
      <c r="M10" s="18" t="s">
        <v>2</v>
      </c>
      <c r="N10" s="75" t="s">
        <v>3</v>
      </c>
      <c r="O10" s="76"/>
      <c r="Q10" s="15"/>
      <c r="S10" s="15"/>
      <c r="U10" s="15"/>
      <c r="W10" s="15"/>
      <c r="Y10" s="15"/>
      <c r="AA10" s="15"/>
      <c r="AC10" s="15"/>
      <c r="AE10" s="15"/>
      <c r="AG10" s="15"/>
      <c r="AI10" s="15"/>
      <c r="AK10" s="15"/>
      <c r="AM10" s="15"/>
      <c r="AO10" s="15"/>
      <c r="AQ10" s="15"/>
    </row>
    <row r="11" spans="1:43" s="4" customFormat="1" ht="23.25" customHeight="1" x14ac:dyDescent="0.25">
      <c r="A11" s="62"/>
      <c r="B11" s="91" t="s">
        <v>21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  <c r="Q11" s="5"/>
      <c r="R11" s="5"/>
    </row>
    <row r="12" spans="1:43" s="4" customFormat="1" ht="30" x14ac:dyDescent="0.25">
      <c r="A12" s="66" t="s">
        <v>187</v>
      </c>
      <c r="B12" s="65" t="s">
        <v>94</v>
      </c>
      <c r="C12" s="2" t="s">
        <v>22</v>
      </c>
      <c r="D12" s="3" t="s">
        <v>93</v>
      </c>
      <c r="E12" s="3" t="s">
        <v>41</v>
      </c>
      <c r="F12" s="3" t="s">
        <v>119</v>
      </c>
      <c r="G12" s="16" t="s">
        <v>27</v>
      </c>
      <c r="H12" s="16" t="s">
        <v>28</v>
      </c>
      <c r="I12" s="13">
        <v>11232.458333333334</v>
      </c>
      <c r="J12" s="13">
        <v>11232.741400462963</v>
      </c>
      <c r="K12" s="13">
        <f t="shared" ref="K12:K17" si="0">J12-I12</f>
        <v>0.2830671296287619</v>
      </c>
      <c r="L12" s="10">
        <v>27</v>
      </c>
      <c r="M12" s="10">
        <v>25</v>
      </c>
      <c r="N12" s="69">
        <v>1</v>
      </c>
      <c r="O12" s="70"/>
      <c r="Q12" s="5"/>
      <c r="R12" s="5"/>
    </row>
    <row r="13" spans="1:43" s="4" customFormat="1" ht="32.25" customHeight="1" thickBot="1" x14ac:dyDescent="0.3">
      <c r="A13" s="66" t="s">
        <v>187</v>
      </c>
      <c r="B13" s="68" t="s">
        <v>163</v>
      </c>
      <c r="C13" s="6" t="s">
        <v>22</v>
      </c>
      <c r="D13" s="7" t="s">
        <v>97</v>
      </c>
      <c r="E13" s="7" t="s">
        <v>111</v>
      </c>
      <c r="F13" s="7" t="s">
        <v>184</v>
      </c>
      <c r="G13" s="17" t="s">
        <v>27</v>
      </c>
      <c r="H13" s="17" t="s">
        <v>164</v>
      </c>
      <c r="I13" s="13">
        <v>11232.458333333334</v>
      </c>
      <c r="J13" s="13">
        <v>11232.775405092592</v>
      </c>
      <c r="K13" s="14">
        <f t="shared" si="0"/>
        <v>0.31707175925839692</v>
      </c>
      <c r="L13" s="11">
        <v>27</v>
      </c>
      <c r="M13" s="11">
        <v>20</v>
      </c>
      <c r="N13" s="89">
        <v>2</v>
      </c>
      <c r="O13" s="90"/>
      <c r="Q13" s="5"/>
      <c r="R13" s="5"/>
    </row>
    <row r="14" spans="1:43" s="4" customFormat="1" ht="30" x14ac:dyDescent="0.25">
      <c r="A14" s="66" t="s">
        <v>187</v>
      </c>
      <c r="B14" s="67" t="s">
        <v>143</v>
      </c>
      <c r="C14" s="2" t="s">
        <v>22</v>
      </c>
      <c r="D14" s="41" t="s">
        <v>142</v>
      </c>
      <c r="E14" s="41" t="s">
        <v>138</v>
      </c>
      <c r="F14" s="41" t="s">
        <v>144</v>
      </c>
      <c r="G14" s="16" t="s">
        <v>34</v>
      </c>
      <c r="H14" s="42" t="s">
        <v>145</v>
      </c>
      <c r="I14" s="13">
        <v>11232.458333333334</v>
      </c>
      <c r="J14" s="13">
        <v>11232.743194444445</v>
      </c>
      <c r="K14" s="43">
        <f t="shared" si="0"/>
        <v>0.28486111111124046</v>
      </c>
      <c r="L14" s="44">
        <v>25</v>
      </c>
      <c r="M14" s="44">
        <v>16</v>
      </c>
      <c r="N14" s="69">
        <v>3</v>
      </c>
      <c r="O14" s="70"/>
      <c r="Q14" s="5"/>
      <c r="R14" s="5"/>
    </row>
    <row r="15" spans="1:43" s="4" customFormat="1" ht="30" x14ac:dyDescent="0.25">
      <c r="A15" s="66" t="s">
        <v>187</v>
      </c>
      <c r="B15" s="67" t="s">
        <v>129</v>
      </c>
      <c r="C15" s="2" t="s">
        <v>22</v>
      </c>
      <c r="D15" s="41" t="s">
        <v>130</v>
      </c>
      <c r="E15" s="41" t="s">
        <v>131</v>
      </c>
      <c r="F15" s="41" t="s">
        <v>183</v>
      </c>
      <c r="G15" s="16" t="s">
        <v>34</v>
      </c>
      <c r="H15" s="42" t="s">
        <v>168</v>
      </c>
      <c r="I15" s="13">
        <v>11232.458333333334</v>
      </c>
      <c r="J15" s="13">
        <v>11232.776851851851</v>
      </c>
      <c r="K15" s="43">
        <f t="shared" si="0"/>
        <v>0.31851851851752144</v>
      </c>
      <c r="L15" s="44">
        <v>23</v>
      </c>
      <c r="M15" s="44">
        <v>13</v>
      </c>
      <c r="N15" s="69">
        <v>4</v>
      </c>
      <c r="O15" s="70"/>
      <c r="Q15" s="5"/>
      <c r="R15" s="5"/>
    </row>
    <row r="16" spans="1:43" s="4" customFormat="1" ht="30" x14ac:dyDescent="0.25">
      <c r="A16" s="66" t="s">
        <v>187</v>
      </c>
      <c r="B16" s="65" t="s">
        <v>92</v>
      </c>
      <c r="C16" s="2" t="s">
        <v>22</v>
      </c>
      <c r="D16" s="3" t="s">
        <v>49</v>
      </c>
      <c r="E16" s="3" t="s">
        <v>48</v>
      </c>
      <c r="F16" s="3" t="s">
        <v>50</v>
      </c>
      <c r="G16" s="16" t="s">
        <v>34</v>
      </c>
      <c r="H16" s="16" t="s">
        <v>23</v>
      </c>
      <c r="I16" s="13">
        <v>11232.458333333334</v>
      </c>
      <c r="J16" s="13">
        <v>11232.776909722223</v>
      </c>
      <c r="K16" s="13">
        <f t="shared" si="0"/>
        <v>0.31857638888868678</v>
      </c>
      <c r="L16" s="10">
        <v>21</v>
      </c>
      <c r="M16" s="10">
        <v>11</v>
      </c>
      <c r="N16" s="69">
        <v>5</v>
      </c>
      <c r="O16" s="70"/>
      <c r="Q16" s="5"/>
      <c r="R16" s="5"/>
    </row>
    <row r="17" spans="1:19" s="4" customFormat="1" ht="45" x14ac:dyDescent="0.25">
      <c r="A17" s="66" t="s">
        <v>187</v>
      </c>
      <c r="B17" s="65" t="s">
        <v>110</v>
      </c>
      <c r="C17" s="2" t="s">
        <v>22</v>
      </c>
      <c r="D17" s="3" t="s">
        <v>95</v>
      </c>
      <c r="E17" s="3" t="s">
        <v>111</v>
      </c>
      <c r="F17" s="3" t="s">
        <v>96</v>
      </c>
      <c r="G17" s="16" t="s">
        <v>34</v>
      </c>
      <c r="H17" s="16" t="s">
        <v>112</v>
      </c>
      <c r="I17" s="13">
        <v>11232.458333333334</v>
      </c>
      <c r="J17" s="13">
        <v>11232.726099537036</v>
      </c>
      <c r="K17" s="13">
        <f t="shared" si="0"/>
        <v>0.26776620370219462</v>
      </c>
      <c r="L17" s="10">
        <v>2</v>
      </c>
      <c r="M17" s="10">
        <v>10</v>
      </c>
      <c r="N17" s="69">
        <v>6</v>
      </c>
      <c r="O17" s="70"/>
      <c r="Q17" s="5"/>
      <c r="R17" s="5"/>
    </row>
    <row r="18" spans="1:19" s="4" customFormat="1" ht="75" x14ac:dyDescent="0.25">
      <c r="A18" s="66" t="s">
        <v>187</v>
      </c>
      <c r="B18" s="65" t="s">
        <v>91</v>
      </c>
      <c r="C18" s="2" t="s">
        <v>22</v>
      </c>
      <c r="D18" s="3" t="s">
        <v>169</v>
      </c>
      <c r="E18" s="3" t="s">
        <v>126</v>
      </c>
      <c r="F18" s="3" t="s">
        <v>47</v>
      </c>
      <c r="G18" s="16" t="s">
        <v>34</v>
      </c>
      <c r="H18" s="16" t="s">
        <v>127</v>
      </c>
      <c r="I18" s="13">
        <v>11232.458333333334</v>
      </c>
      <c r="J18" s="12" t="s">
        <v>57</v>
      </c>
      <c r="K18" s="13" t="s">
        <v>57</v>
      </c>
      <c r="L18" s="10">
        <v>0</v>
      </c>
      <c r="M18" s="10">
        <v>0</v>
      </c>
      <c r="N18" s="69" t="s">
        <v>185</v>
      </c>
      <c r="O18" s="70"/>
      <c r="Q18" s="5"/>
      <c r="R18" s="5"/>
    </row>
    <row r="19" spans="1:19" s="4" customFormat="1" ht="30" x14ac:dyDescent="0.25">
      <c r="A19" s="66" t="s">
        <v>187</v>
      </c>
      <c r="B19" s="65" t="s">
        <v>90</v>
      </c>
      <c r="C19" s="2" t="s">
        <v>22</v>
      </c>
      <c r="D19" s="3" t="s">
        <v>24</v>
      </c>
      <c r="E19" s="3" t="s">
        <v>51</v>
      </c>
      <c r="F19" s="3" t="s">
        <v>52</v>
      </c>
      <c r="G19" s="16" t="s">
        <v>34</v>
      </c>
      <c r="H19" s="16" t="s">
        <v>151</v>
      </c>
      <c r="I19" s="13">
        <v>11232.458333333334</v>
      </c>
      <c r="J19" s="12" t="s">
        <v>57</v>
      </c>
      <c r="K19" s="13" t="s">
        <v>57</v>
      </c>
      <c r="L19" s="10">
        <v>0</v>
      </c>
      <c r="M19" s="10">
        <v>0</v>
      </c>
      <c r="N19" s="69" t="s">
        <v>185</v>
      </c>
      <c r="O19" s="70"/>
      <c r="Q19" s="5"/>
      <c r="R19" s="5"/>
    </row>
    <row r="20" spans="1:19" x14ac:dyDescent="0.25">
      <c r="H20" s="55"/>
      <c r="I20"/>
      <c r="Q20" s="1"/>
      <c r="S20"/>
    </row>
    <row r="21" spans="1:19" s="23" customFormat="1" ht="36" customHeight="1" x14ac:dyDescent="0.25">
      <c r="A21" s="64"/>
      <c r="B21" s="39"/>
      <c r="D21" s="88" t="s">
        <v>55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56"/>
      <c r="Q21" s="24"/>
      <c r="R21" s="24"/>
    </row>
    <row r="22" spans="1:19" s="23" customFormat="1" ht="36" customHeight="1" x14ac:dyDescent="0.25">
      <c r="A22" s="64"/>
      <c r="B22" s="39"/>
      <c r="D22" s="56" t="s">
        <v>174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24"/>
      <c r="R22" s="24"/>
    </row>
    <row r="23" spans="1:19" s="23" customFormat="1" ht="34.5" customHeight="1" x14ac:dyDescent="0.25">
      <c r="A23" s="64"/>
      <c r="B23" s="39"/>
      <c r="D23" s="56" t="s">
        <v>173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4"/>
      <c r="R23" s="24"/>
    </row>
    <row r="24" spans="1:19" s="23" customFormat="1" ht="35.25" customHeight="1" x14ac:dyDescent="0.25">
      <c r="A24" s="64"/>
      <c r="B24" s="39"/>
      <c r="D24" s="88" t="s">
        <v>54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56"/>
      <c r="R24" s="24"/>
      <c r="S24" s="24"/>
    </row>
    <row r="25" spans="1:19" s="23" customFormat="1" ht="29.25" customHeight="1" x14ac:dyDescent="0.25">
      <c r="A25" s="64"/>
      <c r="B25" s="39"/>
      <c r="D25" s="88" t="s">
        <v>56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56"/>
      <c r="R25" s="24"/>
      <c r="S25" s="24"/>
    </row>
  </sheetData>
  <mergeCells count="22">
    <mergeCell ref="K7:L8"/>
    <mergeCell ref="B9:O9"/>
    <mergeCell ref="N10:O10"/>
    <mergeCell ref="D2:J2"/>
    <mergeCell ref="O2:O3"/>
    <mergeCell ref="D3:J3"/>
    <mergeCell ref="D4:J4"/>
    <mergeCell ref="B5:C5"/>
    <mergeCell ref="D5:J5"/>
    <mergeCell ref="K5:L5"/>
    <mergeCell ref="D25:O25"/>
    <mergeCell ref="B11:O11"/>
    <mergeCell ref="N18:O18"/>
    <mergeCell ref="N16:O16"/>
    <mergeCell ref="N19:O19"/>
    <mergeCell ref="N12:O12"/>
    <mergeCell ref="N17:O17"/>
    <mergeCell ref="N15:O15"/>
    <mergeCell ref="N14:O14"/>
    <mergeCell ref="N13:O13"/>
    <mergeCell ref="D21:O21"/>
    <mergeCell ref="D24:O24"/>
  </mergeCells>
  <pageMargins left="0.51181102362204722" right="0.51181102362204722" top="0.35433070866141736" bottom="0.35433070866141736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тр1</vt:lpstr>
      <vt:lpstr>тр2</vt:lpstr>
      <vt:lpstr>АБСОЛЮТНЫЙ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2018-05-02T15:48:40Z</dcterms:modified>
</cp:coreProperties>
</file>