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290" windowHeight="9090"/>
  </bookViews>
  <sheets>
    <sheet name="Д1" sheetId="4" r:id="rId1"/>
    <sheet name="Д2" sheetId="5" r:id="rId2"/>
  </sheets>
  <definedNames>
    <definedName name="_xlnm._FilterDatabase" localSheetId="0" hidden="1">Д1!$A$10:$F$19</definedName>
    <definedName name="_xlnm._FilterDatabase" localSheetId="1" hidden="1">Д2!$A$10:$F$20</definedName>
  </definedNames>
  <calcPr calcId="125725"/>
</workbook>
</file>

<file path=xl/calcChain.xml><?xml version="1.0" encoding="utf-8"?>
<calcChain xmlns="http://schemas.openxmlformats.org/spreadsheetml/2006/main">
  <c r="F12" i="5"/>
  <c r="F15"/>
  <c r="F14"/>
  <c r="F16"/>
  <c r="F18"/>
  <c r="F19"/>
  <c r="F17"/>
  <c r="F13"/>
  <c r="F12" i="4"/>
  <c r="F14"/>
  <c r="F15"/>
  <c r="F16"/>
  <c r="F17"/>
  <c r="F18"/>
  <c r="F19"/>
  <c r="F13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<sst xmlns="http://schemas.openxmlformats.org/spreadsheetml/2006/main" count="77" uniqueCount="49">
  <si>
    <t>Министерство физической культуры, спорта, туризма и работы с молодежью Московской области</t>
  </si>
  <si>
    <t>Федерация автомобильного спорта Московской области</t>
  </si>
  <si>
    <t>место проведения: Россия, Московская область</t>
  </si>
  <si>
    <t>Место</t>
  </si>
  <si>
    <t>Фамилия,  Имя</t>
  </si>
  <si>
    <t>Город</t>
  </si>
  <si>
    <t>1 этап</t>
  </si>
  <si>
    <t>2 этап</t>
  </si>
  <si>
    <t>Итог Чемпионата</t>
  </si>
  <si>
    <t>Водителя</t>
  </si>
  <si>
    <t>Москва</t>
  </si>
  <si>
    <t>Всего стартовало</t>
  </si>
  <si>
    <t xml:space="preserve">Главный судья: </t>
  </si>
  <si>
    <t>Овсянников И.М.</t>
  </si>
  <si>
    <t>Спортивный судья всероссийской категории</t>
  </si>
  <si>
    <t xml:space="preserve">Главный секретарь: </t>
  </si>
  <si>
    <t>Чемпионат Московской области по джип-триалу  2018</t>
  </si>
  <si>
    <t>Чемпионат Московской области по джип-триалу 2018</t>
  </si>
  <si>
    <t>Макаренко Сергей</t>
  </si>
  <si>
    <t>Григоренко Дмитрий</t>
  </si>
  <si>
    <t>Даниловский Дмитрий</t>
  </si>
  <si>
    <t>Московская обл, Химки</t>
  </si>
  <si>
    <t>Мазур Алексей</t>
  </si>
  <si>
    <t>Ярославль</t>
  </si>
  <si>
    <t>Ланюк Ольга</t>
  </si>
  <si>
    <t>Васягина Анастасия</t>
  </si>
  <si>
    <t>Каримов Омар</t>
  </si>
  <si>
    <t>Сидоров Сергей</t>
  </si>
  <si>
    <t>Меньшенин А.В.</t>
  </si>
  <si>
    <t>Шатков Роман</t>
  </si>
  <si>
    <t>Тверь, Тверская обл.</t>
  </si>
  <si>
    <t>Кристалев Лев</t>
  </si>
  <si>
    <t>Филиппов Александр</t>
  </si>
  <si>
    <t>Московская обл, Сергиев Посад</t>
  </si>
  <si>
    <t>Зюбанов Алексей</t>
  </si>
  <si>
    <t>Николаев Сергей</t>
  </si>
  <si>
    <t>Николаев Дмитрий</t>
  </si>
  <si>
    <t>Казаков Алексей</t>
  </si>
  <si>
    <t>RFC</t>
  </si>
  <si>
    <t>PRO-X</t>
  </si>
  <si>
    <t>Махкамов Руслан</t>
  </si>
  <si>
    <t>Министерство физической культуры и спорта Московской области</t>
  </si>
  <si>
    <t>Регион/Город</t>
  </si>
  <si>
    <t>ИТОГОВЫЙ ПРОТОКОЛ ЛИЧНЫХ РЕЗУЛЬТАТОВ                  Д1</t>
  </si>
  <si>
    <t>166 089 18 11Л</t>
  </si>
  <si>
    <t>ИТОГОВЫЙ ПРОТОКОЛ ЛИЧНЫХ РЕЗУЛЬТАТОВ           Д2</t>
  </si>
  <si>
    <t>166 090 18 11Л</t>
  </si>
  <si>
    <t>Утверждено Советом ФАС МО    16.10.2018</t>
  </si>
  <si>
    <t>Утвержден Советом ФАС МО  16.10.2018 г.</t>
  </si>
</sst>
</file>

<file path=xl/styles.xml><?xml version="1.0" encoding="utf-8"?>
<styleSheet xmlns="http://schemas.openxmlformats.org/spreadsheetml/2006/main">
  <numFmts count="1">
    <numFmt numFmtId="172" formatCode="0.0"/>
  </numFmts>
  <fonts count="3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134"/>
    </font>
    <font>
      <sz val="10"/>
      <name val="Arial"/>
      <family val="2"/>
      <charset val="204"/>
    </font>
    <font>
      <u/>
      <sz val="6.6"/>
      <color indexed="12"/>
      <name val="Calibri"/>
      <family val="2"/>
    </font>
    <font>
      <b/>
      <sz val="11"/>
      <color indexed="9"/>
      <name val="Calibri"/>
      <family val="2"/>
      <charset val="13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u/>
      <sz val="9.9"/>
      <color theme="10"/>
      <name val="Calibri"/>
      <family val="2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4" fillId="26" borderId="23" applyNumberFormat="0" applyAlignment="0" applyProtection="0"/>
    <xf numFmtId="0" fontId="15" fillId="27" borderId="24" applyNumberFormat="0" applyAlignment="0" applyProtection="0"/>
    <xf numFmtId="0" fontId="16" fillId="27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6" fillId="28" borderId="29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7" fillId="0" borderId="0"/>
    <xf numFmtId="0" fontId="12" fillId="0" borderId="0"/>
    <xf numFmtId="0" fontId="7" fillId="0" borderId="0"/>
    <xf numFmtId="0" fontId="27" fillId="0" borderId="0"/>
    <xf numFmtId="0" fontId="12" fillId="0" borderId="0"/>
    <xf numFmtId="0" fontId="8" fillId="0" borderId="0" applyNumberFormat="0" applyFill="0" applyBorder="0" applyProtection="0"/>
    <xf numFmtId="0" fontId="9" fillId="0" borderId="0"/>
    <xf numFmtId="0" fontId="12" fillId="0" borderId="0"/>
    <xf numFmtId="0" fontId="28" fillId="30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31" borderId="30" applyNumberFormat="0" applyFont="0" applyAlignment="0" applyProtection="0"/>
    <xf numFmtId="0" fontId="29" fillId="0" borderId="31" applyNumberFormat="0" applyFill="0" applyAlignment="0" applyProtection="0"/>
    <xf numFmtId="0" fontId="11" fillId="0" borderId="0" applyNumberFormat="0" applyFill="0" applyBorder="0" applyAlignment="0" applyProtection="0"/>
    <xf numFmtId="0" fontId="30" fillId="32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2" fontId="0" fillId="0" borderId="3" xfId="0" applyNumberFormat="1" applyBorder="1" applyAlignment="1">
      <alignment horizontal="center" vertical="center"/>
    </xf>
    <xf numFmtId="172" fontId="31" fillId="0" borderId="9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2" fontId="0" fillId="0" borderId="11" xfId="0" applyNumberFormat="1" applyBorder="1" applyAlignment="1">
      <alignment horizontal="center" vertical="center"/>
    </xf>
    <xf numFmtId="172" fontId="0" fillId="0" borderId="0" xfId="0" applyNumberFormat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2" fillId="33" borderId="18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Border="1" applyAlignment="1">
      <alignment horizontal="center" vertical="center"/>
    </xf>
    <xf numFmtId="172" fontId="2" fillId="0" borderId="20" xfId="0" applyNumberFormat="1" applyFont="1" applyBorder="1" applyAlignment="1">
      <alignment horizontal="center" vertical="center"/>
    </xf>
    <xf numFmtId="172" fontId="31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2" fillId="33" borderId="10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Border="1" applyAlignment="1">
      <alignment horizontal="center" vertical="center"/>
    </xf>
    <xf numFmtId="172" fontId="2" fillId="0" borderId="22" xfId="0" applyNumberFormat="1" applyFont="1" applyBorder="1" applyAlignment="1">
      <alignment horizontal="center" vertical="center"/>
    </xf>
    <xf numFmtId="0" fontId="2" fillId="0" borderId="14" xfId="0" applyFont="1" applyBorder="1"/>
    <xf numFmtId="0" fontId="33" fillId="0" borderId="2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</cellXfs>
  <cellStyles count="5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LEG1109a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Гиперссылка 3" xfId="30"/>
    <cellStyle name="Гиперссылка 4" xfId="31"/>
    <cellStyle name="Гиперссылка 5" xfId="32"/>
    <cellStyle name="Гиперссылка 6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2 2" xfId="44"/>
    <cellStyle name="Обычный 3" xfId="45"/>
    <cellStyle name="Обычный 3 2" xfId="46"/>
    <cellStyle name="Обычный 4" xfId="47"/>
    <cellStyle name="Обычный 5" xfId="48"/>
    <cellStyle name="Обычный 6" xfId="49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workbookViewId="0">
      <selection activeCell="C27" sqref="C27"/>
    </sheetView>
  </sheetViews>
  <sheetFormatPr defaultRowHeight="15.75"/>
  <cols>
    <col min="1" max="1" width="7.28515625" style="3" customWidth="1"/>
    <col min="2" max="2" width="27.28515625" style="3" customWidth="1"/>
    <col min="3" max="3" width="34.7109375" style="3" customWidth="1"/>
    <col min="4" max="4" width="13.140625" style="3" customWidth="1"/>
    <col min="5" max="5" width="13" style="3" customWidth="1"/>
    <col min="6" max="6" width="23" customWidth="1"/>
    <col min="8" max="9" width="9.140625" hidden="1" customWidth="1"/>
    <col min="10" max="11" width="21.5703125" bestFit="1" customWidth="1"/>
  </cols>
  <sheetData>
    <row r="2" spans="1:9">
      <c r="A2" s="49" t="s">
        <v>41</v>
      </c>
      <c r="B2" s="49"/>
      <c r="C2" s="49"/>
      <c r="D2" s="49"/>
      <c r="E2" s="49"/>
    </row>
    <row r="3" spans="1:9">
      <c r="A3" s="1"/>
      <c r="B3" s="49" t="s">
        <v>1</v>
      </c>
      <c r="C3" s="49"/>
      <c r="D3" s="49"/>
      <c r="E3" s="49"/>
    </row>
    <row r="4" spans="1:9">
      <c r="A4" s="1"/>
      <c r="B4" s="1"/>
      <c r="C4" s="1"/>
      <c r="D4" s="1"/>
      <c r="E4" s="1"/>
    </row>
    <row r="5" spans="1:9">
      <c r="A5" s="50" t="s">
        <v>17</v>
      </c>
      <c r="B5" s="50"/>
      <c r="C5" s="50"/>
      <c r="D5" s="50"/>
      <c r="E5" s="50"/>
    </row>
    <row r="6" spans="1:9">
      <c r="A6" s="2" t="s">
        <v>2</v>
      </c>
    </row>
    <row r="7" spans="1:9">
      <c r="D7" s="4"/>
      <c r="E7" s="4"/>
    </row>
    <row r="8" spans="1:9">
      <c r="A8" s="51" t="s">
        <v>43</v>
      </c>
      <c r="B8" s="51"/>
      <c r="C8" s="51"/>
      <c r="D8" s="51"/>
      <c r="E8" s="51"/>
      <c r="F8" t="s">
        <v>44</v>
      </c>
    </row>
    <row r="9" spans="1:9" ht="16.5" thickBot="1">
      <c r="A9" s="52"/>
      <c r="B9" s="52"/>
      <c r="C9" s="52"/>
      <c r="D9" s="52"/>
      <c r="E9" s="52"/>
    </row>
    <row r="10" spans="1:9" ht="16.5" customHeight="1">
      <c r="A10" s="5" t="s">
        <v>3</v>
      </c>
      <c r="B10" s="5" t="s">
        <v>4</v>
      </c>
      <c r="C10" s="6" t="s">
        <v>42</v>
      </c>
      <c r="D10" s="7" t="s">
        <v>6</v>
      </c>
      <c r="E10" s="7" t="s">
        <v>7</v>
      </c>
      <c r="F10" s="46" t="s">
        <v>8</v>
      </c>
    </row>
    <row r="11" spans="1:9" ht="16.5" thickBot="1">
      <c r="A11" s="8"/>
      <c r="B11" s="8" t="s">
        <v>9</v>
      </c>
      <c r="C11" s="9"/>
      <c r="D11" s="10" t="s">
        <v>38</v>
      </c>
      <c r="E11" s="10" t="s">
        <v>39</v>
      </c>
      <c r="F11" s="47"/>
    </row>
    <row r="12" spans="1:9" ht="16.5" thickBot="1">
      <c r="A12" s="11">
        <v>1</v>
      </c>
      <c r="B12" s="12" t="s">
        <v>19</v>
      </c>
      <c r="C12" s="13" t="s">
        <v>10</v>
      </c>
      <c r="D12" s="14">
        <v>77.599999999999994</v>
      </c>
      <c r="E12" s="14">
        <v>100</v>
      </c>
      <c r="F12" s="15">
        <f t="shared" ref="F12:F19" si="0">D12+E12</f>
        <v>177.6</v>
      </c>
      <c r="H12">
        <v>100</v>
      </c>
      <c r="I12" s="16">
        <f t="shared" ref="I12:I19" si="1">H12*1.2</f>
        <v>120</v>
      </c>
    </row>
    <row r="13" spans="1:9" ht="16.5" thickBot="1">
      <c r="A13" s="17">
        <v>2</v>
      </c>
      <c r="B13" s="12" t="s">
        <v>18</v>
      </c>
      <c r="C13" s="18" t="s">
        <v>10</v>
      </c>
      <c r="D13" s="19">
        <v>100</v>
      </c>
      <c r="E13" s="14">
        <v>66.8</v>
      </c>
      <c r="F13" s="15">
        <f t="shared" si="0"/>
        <v>166.8</v>
      </c>
      <c r="G13" s="20"/>
      <c r="H13">
        <v>89</v>
      </c>
      <c r="I13" s="21">
        <f t="shared" si="1"/>
        <v>106.8</v>
      </c>
    </row>
    <row r="14" spans="1:9" ht="16.5" thickBot="1">
      <c r="A14" s="17">
        <v>3</v>
      </c>
      <c r="B14" s="12" t="s">
        <v>20</v>
      </c>
      <c r="C14" s="18" t="s">
        <v>21</v>
      </c>
      <c r="D14" s="19">
        <v>60.4</v>
      </c>
      <c r="E14" s="14">
        <v>0</v>
      </c>
      <c r="F14" s="15">
        <f t="shared" si="0"/>
        <v>60.4</v>
      </c>
      <c r="G14" s="20"/>
      <c r="H14">
        <v>81</v>
      </c>
      <c r="I14" s="21">
        <f t="shared" si="1"/>
        <v>97.2</v>
      </c>
    </row>
    <row r="15" spans="1:9" ht="16.5" thickBot="1">
      <c r="A15" s="17">
        <v>4</v>
      </c>
      <c r="B15" s="22" t="s">
        <v>22</v>
      </c>
      <c r="C15" s="23" t="s">
        <v>23</v>
      </c>
      <c r="D15" s="19">
        <v>45.9</v>
      </c>
      <c r="E15" s="14">
        <v>0</v>
      </c>
      <c r="F15" s="15">
        <f t="shared" si="0"/>
        <v>45.9</v>
      </c>
      <c r="G15" s="20"/>
      <c r="H15">
        <v>75</v>
      </c>
      <c r="I15" s="21">
        <f t="shared" si="1"/>
        <v>90</v>
      </c>
    </row>
    <row r="16" spans="1:9" ht="16.5" thickBot="1">
      <c r="A16" s="17">
        <v>5</v>
      </c>
      <c r="B16" s="12" t="s">
        <v>24</v>
      </c>
      <c r="C16" s="18" t="s">
        <v>10</v>
      </c>
      <c r="D16" s="19">
        <v>33.1</v>
      </c>
      <c r="E16" s="14">
        <v>0</v>
      </c>
      <c r="F16" s="15">
        <f t="shared" si="0"/>
        <v>33.1</v>
      </c>
      <c r="G16" s="20"/>
      <c r="H16">
        <v>69</v>
      </c>
      <c r="I16" s="21">
        <f t="shared" si="1"/>
        <v>82.8</v>
      </c>
    </row>
    <row r="17" spans="1:9" ht="16.5" thickBot="1">
      <c r="A17" s="17">
        <v>6</v>
      </c>
      <c r="B17" s="12" t="s">
        <v>25</v>
      </c>
      <c r="C17" s="18" t="s">
        <v>10</v>
      </c>
      <c r="D17" s="19">
        <v>0</v>
      </c>
      <c r="E17" s="14">
        <v>0</v>
      </c>
      <c r="F17" s="15">
        <f t="shared" si="0"/>
        <v>0</v>
      </c>
      <c r="G17" s="20"/>
      <c r="H17">
        <v>63</v>
      </c>
      <c r="I17" s="21">
        <f t="shared" si="1"/>
        <v>75.599999999999994</v>
      </c>
    </row>
    <row r="18" spans="1:9" ht="16.5" thickBot="1">
      <c r="A18" s="17">
        <v>7</v>
      </c>
      <c r="B18" s="12" t="s">
        <v>26</v>
      </c>
      <c r="C18" s="18" t="s">
        <v>10</v>
      </c>
      <c r="D18" s="19">
        <v>0</v>
      </c>
      <c r="E18" s="14">
        <v>0</v>
      </c>
      <c r="F18" s="15">
        <f t="shared" si="0"/>
        <v>0</v>
      </c>
      <c r="G18" s="20"/>
      <c r="H18">
        <v>58</v>
      </c>
      <c r="I18" s="21">
        <f t="shared" si="1"/>
        <v>69.599999999999994</v>
      </c>
    </row>
    <row r="19" spans="1:9">
      <c r="A19" s="17">
        <v>8</v>
      </c>
      <c r="B19" s="12" t="s">
        <v>27</v>
      </c>
      <c r="C19" s="18" t="s">
        <v>10</v>
      </c>
      <c r="D19" s="19">
        <v>0</v>
      </c>
      <c r="E19" s="14">
        <v>0</v>
      </c>
      <c r="F19" s="15">
        <f t="shared" si="0"/>
        <v>0</v>
      </c>
      <c r="G19" s="20"/>
      <c r="H19">
        <v>54</v>
      </c>
      <c r="I19" s="21">
        <f t="shared" si="1"/>
        <v>64.8</v>
      </c>
    </row>
    <row r="20" spans="1:9">
      <c r="B20" s="4"/>
      <c r="C20" s="4"/>
      <c r="D20" s="4"/>
      <c r="E20" s="4"/>
      <c r="F20" s="27"/>
    </row>
    <row r="21" spans="1:9">
      <c r="B21" s="1" t="s">
        <v>12</v>
      </c>
      <c r="C21" s="28" t="s">
        <v>13</v>
      </c>
      <c r="E21" s="2" t="s">
        <v>14</v>
      </c>
    </row>
    <row r="22" spans="1:9">
      <c r="C22" s="28"/>
    </row>
    <row r="23" spans="1:9">
      <c r="B23" s="1" t="s">
        <v>15</v>
      </c>
      <c r="C23" s="28" t="s">
        <v>28</v>
      </c>
      <c r="E23" s="29" t="s">
        <v>14</v>
      </c>
      <c r="F23" s="29"/>
    </row>
    <row r="25" spans="1:9">
      <c r="B25" s="55" t="s">
        <v>48</v>
      </c>
      <c r="C25" s="55"/>
    </row>
  </sheetData>
  <autoFilter ref="A10:F19"/>
  <mergeCells count="7">
    <mergeCell ref="B25:C25"/>
    <mergeCell ref="F10:F11"/>
    <mergeCell ref="A2:E2"/>
    <mergeCell ref="B3:E3"/>
    <mergeCell ref="A5:E5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C28" sqref="C28"/>
    </sheetView>
  </sheetViews>
  <sheetFormatPr defaultRowHeight="15.75"/>
  <cols>
    <col min="1" max="1" width="7.28515625" style="28" customWidth="1"/>
    <col min="2" max="2" width="25.28515625" style="28" customWidth="1"/>
    <col min="3" max="3" width="26" style="28" customWidth="1"/>
    <col min="4" max="4" width="13.140625" style="3" customWidth="1"/>
    <col min="5" max="5" width="13" style="3" customWidth="1"/>
    <col min="6" max="6" width="25.85546875" style="28" customWidth="1"/>
    <col min="7" max="7" width="16.85546875" style="28" customWidth="1"/>
    <col min="8" max="8" width="23.28515625" bestFit="1" customWidth="1"/>
  </cols>
  <sheetData>
    <row r="2" spans="1:7">
      <c r="A2" s="49" t="s">
        <v>0</v>
      </c>
      <c r="B2" s="49"/>
      <c r="C2" s="49"/>
      <c r="D2" s="49"/>
      <c r="E2" s="49"/>
      <c r="F2" s="49"/>
      <c r="G2" s="49"/>
    </row>
    <row r="3" spans="1:7">
      <c r="A3" s="30"/>
      <c r="B3" s="49" t="s">
        <v>1</v>
      </c>
      <c r="C3" s="49"/>
      <c r="D3" s="49"/>
      <c r="E3" s="49"/>
      <c r="F3" s="49"/>
      <c r="G3" s="49"/>
    </row>
    <row r="4" spans="1:7">
      <c r="A4" s="30"/>
      <c r="B4" s="30"/>
      <c r="C4" s="30"/>
      <c r="D4" s="1"/>
      <c r="E4" s="1"/>
      <c r="F4" s="30"/>
      <c r="G4" s="30"/>
    </row>
    <row r="5" spans="1:7">
      <c r="A5" s="50" t="s">
        <v>16</v>
      </c>
      <c r="B5" s="50"/>
      <c r="C5" s="50"/>
      <c r="D5" s="50"/>
      <c r="E5" s="50"/>
      <c r="F5" s="50"/>
      <c r="G5" s="50"/>
    </row>
    <row r="6" spans="1:7">
      <c r="A6" s="28" t="s">
        <v>2</v>
      </c>
      <c r="F6" s="53"/>
      <c r="G6" s="53"/>
    </row>
    <row r="7" spans="1:7">
      <c r="D7" s="4"/>
      <c r="E7" s="4"/>
      <c r="F7" s="31"/>
      <c r="G7" s="31"/>
    </row>
    <row r="8" spans="1:7">
      <c r="A8" s="51" t="s">
        <v>45</v>
      </c>
      <c r="B8" s="51"/>
      <c r="C8" s="51"/>
      <c r="D8" s="51"/>
      <c r="E8" s="51"/>
      <c r="F8" s="54" t="s">
        <v>46</v>
      </c>
      <c r="G8" s="54"/>
    </row>
    <row r="9" spans="1:7" ht="16.5" thickBot="1">
      <c r="A9" s="52"/>
      <c r="B9" s="52"/>
      <c r="C9" s="52"/>
      <c r="D9" s="52"/>
      <c r="E9" s="52"/>
      <c r="F9" s="52"/>
      <c r="G9" s="52"/>
    </row>
    <row r="10" spans="1:7" ht="15.75" customHeight="1">
      <c r="A10" s="32" t="s">
        <v>3</v>
      </c>
      <c r="B10" s="32" t="s">
        <v>4</v>
      </c>
      <c r="C10" s="32" t="s">
        <v>5</v>
      </c>
      <c r="D10" s="7" t="s">
        <v>6</v>
      </c>
      <c r="E10" s="7" t="s">
        <v>7</v>
      </c>
      <c r="F10" s="46" t="s">
        <v>8</v>
      </c>
      <c r="G10"/>
    </row>
    <row r="11" spans="1:7" ht="16.5" thickBot="1">
      <c r="A11" s="33"/>
      <c r="B11" s="34" t="s">
        <v>9</v>
      </c>
      <c r="C11" s="34"/>
      <c r="D11" s="10" t="s">
        <v>38</v>
      </c>
      <c r="E11" s="10" t="s">
        <v>39</v>
      </c>
      <c r="F11" s="47"/>
      <c r="G11"/>
    </row>
    <row r="12" spans="1:7" ht="16.5" thickBot="1">
      <c r="A12" s="35">
        <v>1</v>
      </c>
      <c r="B12" s="36" t="s">
        <v>31</v>
      </c>
      <c r="C12" s="37" t="s">
        <v>10</v>
      </c>
      <c r="D12" s="38">
        <v>75.099999999999994</v>
      </c>
      <c r="E12" s="13">
        <v>79.489999999999995</v>
      </c>
      <c r="F12" s="39">
        <f t="shared" ref="F12:F19" si="0">D12+E12</f>
        <v>154.58999999999997</v>
      </c>
      <c r="G12"/>
    </row>
    <row r="13" spans="1:7" ht="16.5" thickBot="1">
      <c r="A13" s="40">
        <v>2</v>
      </c>
      <c r="B13" s="41" t="s">
        <v>29</v>
      </c>
      <c r="C13" s="42" t="s">
        <v>30</v>
      </c>
      <c r="D13" s="43">
        <v>100</v>
      </c>
      <c r="E13" s="18">
        <v>50.5</v>
      </c>
      <c r="F13" s="39">
        <f t="shared" si="0"/>
        <v>150.5</v>
      </c>
      <c r="G13"/>
    </row>
    <row r="14" spans="1:7" ht="16.5" thickBot="1">
      <c r="A14" s="40">
        <v>3</v>
      </c>
      <c r="B14" s="41" t="s">
        <v>34</v>
      </c>
      <c r="C14" s="42" t="s">
        <v>10</v>
      </c>
      <c r="D14" s="43">
        <v>39.799999999999997</v>
      </c>
      <c r="E14" s="18">
        <v>100</v>
      </c>
      <c r="F14" s="39">
        <f t="shared" si="0"/>
        <v>139.80000000000001</v>
      </c>
      <c r="G14"/>
    </row>
    <row r="15" spans="1:7" ht="16.5" thickBot="1">
      <c r="A15" s="40">
        <v>4</v>
      </c>
      <c r="B15" s="41" t="s">
        <v>32</v>
      </c>
      <c r="C15" s="45" t="s">
        <v>33</v>
      </c>
      <c r="D15" s="43">
        <v>56</v>
      </c>
      <c r="E15" s="18">
        <v>28.25</v>
      </c>
      <c r="F15" s="39">
        <f t="shared" si="0"/>
        <v>84.25</v>
      </c>
      <c r="G15"/>
    </row>
    <row r="16" spans="1:7" ht="16.5" thickBot="1">
      <c r="A16" s="40">
        <v>5</v>
      </c>
      <c r="B16" s="41" t="s">
        <v>35</v>
      </c>
      <c r="C16" s="42" t="s">
        <v>10</v>
      </c>
      <c r="D16" s="43">
        <v>25.6</v>
      </c>
      <c r="E16" s="18">
        <v>38.799999999999997</v>
      </c>
      <c r="F16" s="39">
        <f t="shared" si="0"/>
        <v>64.400000000000006</v>
      </c>
      <c r="G16"/>
    </row>
    <row r="17" spans="1:7" ht="16.5" thickBot="1">
      <c r="A17" s="40">
        <v>6</v>
      </c>
      <c r="B17" s="41" t="s">
        <v>37</v>
      </c>
      <c r="C17" s="42" t="s">
        <v>10</v>
      </c>
      <c r="D17" s="43"/>
      <c r="E17" s="18">
        <v>63.76</v>
      </c>
      <c r="F17" s="39">
        <f t="shared" si="0"/>
        <v>63.76</v>
      </c>
      <c r="G17"/>
    </row>
    <row r="18" spans="1:7" ht="16.5" thickBot="1">
      <c r="A18" s="40">
        <v>7</v>
      </c>
      <c r="B18" s="41" t="s">
        <v>36</v>
      </c>
      <c r="C18" s="42" t="s">
        <v>10</v>
      </c>
      <c r="D18" s="43">
        <v>0</v>
      </c>
      <c r="E18" s="18">
        <v>0</v>
      </c>
      <c r="F18" s="39">
        <f t="shared" si="0"/>
        <v>0</v>
      </c>
      <c r="G18"/>
    </row>
    <row r="19" spans="1:7">
      <c r="A19" s="40">
        <v>8</v>
      </c>
      <c r="B19" s="41" t="s">
        <v>40</v>
      </c>
      <c r="C19" s="42" t="s">
        <v>30</v>
      </c>
      <c r="D19" s="43">
        <v>0</v>
      </c>
      <c r="E19" s="18">
        <v>0</v>
      </c>
      <c r="F19" s="39">
        <f t="shared" si="0"/>
        <v>0</v>
      </c>
      <c r="G19"/>
    </row>
    <row r="20" spans="1:7">
      <c r="A20" s="44"/>
      <c r="B20" s="48" t="s">
        <v>11</v>
      </c>
      <c r="C20" s="48"/>
      <c r="D20" s="24">
        <v>8</v>
      </c>
      <c r="E20" s="25">
        <v>9</v>
      </c>
      <c r="F20" s="26"/>
    </row>
    <row r="22" spans="1:7">
      <c r="B22" s="1" t="s">
        <v>12</v>
      </c>
      <c r="C22" s="28" t="s">
        <v>13</v>
      </c>
      <c r="E22" s="2" t="s">
        <v>14</v>
      </c>
    </row>
    <row r="23" spans="1:7">
      <c r="B23" s="3"/>
    </row>
    <row r="24" spans="1:7">
      <c r="B24" s="1" t="s">
        <v>15</v>
      </c>
      <c r="C24" s="28" t="s">
        <v>28</v>
      </c>
      <c r="E24" s="29" t="s">
        <v>14</v>
      </c>
      <c r="F24" s="29"/>
      <c r="G24"/>
    </row>
    <row r="25" spans="1:7">
      <c r="B25" s="3"/>
    </row>
    <row r="26" spans="1:7">
      <c r="A26" s="55" t="s">
        <v>47</v>
      </c>
      <c r="B26" s="55"/>
      <c r="C26" s="55"/>
      <c r="D26" s="55"/>
    </row>
  </sheetData>
  <autoFilter ref="A10:F20"/>
  <mergeCells count="9">
    <mergeCell ref="A26:D26"/>
    <mergeCell ref="F10:F11"/>
    <mergeCell ref="B20:C20"/>
    <mergeCell ref="A2:G2"/>
    <mergeCell ref="B3:G3"/>
    <mergeCell ref="A5:G5"/>
    <mergeCell ref="F6:G6"/>
    <mergeCell ref="A9:G9"/>
    <mergeCell ref="A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Д1</vt:lpstr>
      <vt:lpstr>Д2</vt:lpstr>
    </vt:vector>
  </TitlesOfParts>
  <Company>mfbt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Филипьева Анна Александровна</dc:creator>
  <cp:lastModifiedBy>Игорь Овсянников</cp:lastModifiedBy>
  <cp:lastPrinted>2018-10-30T14:59:31Z</cp:lastPrinted>
  <dcterms:created xsi:type="dcterms:W3CDTF">2017-08-01T07:37:00Z</dcterms:created>
  <dcterms:modified xsi:type="dcterms:W3CDTF">2018-10-30T15:10:30Z</dcterms:modified>
</cp:coreProperties>
</file>