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писок допущенных ТР1, Абсолют" sheetId="6" r:id="rId1"/>
    <sheet name="ТРС" sheetId="9" r:id="rId2"/>
    <sheet name="ТР1" sheetId="5" r:id="rId3"/>
    <sheet name="Абсолют" sheetId="10" r:id="rId4"/>
    <sheet name="Лист2" sheetId="7" r:id="rId5"/>
  </sheets>
  <calcPr calcId="145621" refMode="R1C1"/>
</workbook>
</file>

<file path=xl/calcChain.xml><?xml version="1.0" encoding="utf-8"?>
<calcChain xmlns="http://schemas.openxmlformats.org/spreadsheetml/2006/main">
  <c r="J16" i="10" l="1"/>
  <c r="J15" i="10"/>
  <c r="J13" i="10"/>
  <c r="J12" i="10"/>
  <c r="J14" i="10"/>
  <c r="J11" i="10"/>
  <c r="J13" i="9"/>
  <c r="J12" i="9"/>
  <c r="J11" i="9"/>
  <c r="J14" i="9"/>
  <c r="J15" i="9"/>
  <c r="J13" i="5"/>
  <c r="J12" i="5"/>
  <c r="J18" i="5"/>
  <c r="J16" i="5"/>
  <c r="J17" i="5"/>
  <c r="J11" i="5"/>
  <c r="J14" i="5"/>
  <c r="J15" i="5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<sst xmlns="http://schemas.openxmlformats.org/spreadsheetml/2006/main" count="409" uniqueCount="138">
  <si>
    <t>ТР1</t>
  </si>
  <si>
    <t>время на трассе</t>
  </si>
  <si>
    <t>баллы</t>
  </si>
  <si>
    <t>место</t>
  </si>
  <si>
    <t>время финиша</t>
  </si>
  <si>
    <t>время старта</t>
  </si>
  <si>
    <t>номер лицензии</t>
  </si>
  <si>
    <t>спорт. разряд</t>
  </si>
  <si>
    <t>н/д
н/д</t>
  </si>
  <si>
    <t>1 пилот/2 пилот</t>
  </si>
  <si>
    <t>Т класс</t>
  </si>
  <si>
    <t>стартовый номер</t>
  </si>
  <si>
    <t>-</t>
  </si>
  <si>
    <t>МИНИСТЕРСТВО СПОРТА РФ</t>
  </si>
  <si>
    <t>трофи рейд</t>
  </si>
  <si>
    <t>РОССИЙСКАЯ АВТОМОБИЛЬНАЯ ФЕДЕРАЦИЯ</t>
  </si>
  <si>
    <t>БРОННИЦКАЯ ГОРОДСКАЯ ОРГАНИЗАЦИЯ КЛУБ ВНЕДОРОЖНОГО ТУРИЗМА "БРОННИЦЫ 4Х4"</t>
  </si>
  <si>
    <t>г.Бронницы</t>
  </si>
  <si>
    <t>166 104 1 8 1 1 Л, 166 081 1 8 1 1 Л,
166 082 1 8 1 1 Л, 166 083 1 8 1 1 Л</t>
  </si>
  <si>
    <t>Дата и время публикации</t>
  </si>
  <si>
    <t>РЕЗУЛЬТАТЫ ЗАЧЕТНОЙ ГРУППЫ ТР 1 (1660811811Л)</t>
  </si>
  <si>
    <t>Руководитель гонки : ______________________ / Омельченко А.М./ (лиц. №В17-1503)</t>
  </si>
  <si>
    <t>Председатель КСК : ______________________  / Овсянников И.М./ (лиц. №А17-16ВК)</t>
  </si>
  <si>
    <t>Главный секретарь : ______________________  / Каулина И./ (лиц. №В17-2349)</t>
  </si>
  <si>
    <t xml:space="preserve">Кубок Московской области по трофи-рейдам </t>
  </si>
  <si>
    <t>СПИСОК УЧАСТНИКОВ, ДОПУЩЕННЫХ К СОРЕВНОВАНИЮ</t>
  </si>
  <si>
    <t>ТРС</t>
  </si>
  <si>
    <t>Цепляев Михаил
Трошин Андрей</t>
  </si>
  <si>
    <t>SYS1351146783
SYS1351166903</t>
  </si>
  <si>
    <t>Лисицын Денис
Штатут Золтан</t>
  </si>
  <si>
    <t>SYS1349099759
SYS1349104257</t>
  </si>
  <si>
    <t>Гаврилов Дмитрий
Чернооков Виктор</t>
  </si>
  <si>
    <t>02</t>
  </si>
  <si>
    <t>Остропик Дмитрий
Малышев Денис</t>
  </si>
  <si>
    <t>07</t>
  </si>
  <si>
    <t>Е185938
Е185939</t>
  </si>
  <si>
    <t>Никошин Владимир
Заяц Дмитрий</t>
  </si>
  <si>
    <t>11</t>
  </si>
  <si>
    <t>II разряд
II разряд</t>
  </si>
  <si>
    <t>D181642
D181657</t>
  </si>
  <si>
    <t>Жуков Евгений
Лиляк Артем</t>
  </si>
  <si>
    <t>26</t>
  </si>
  <si>
    <t>Е180104
Е180105</t>
  </si>
  <si>
    <t>Абсолютный</t>
  </si>
  <si>
    <t>Абсолют</t>
  </si>
  <si>
    <t>D180429
D180430</t>
  </si>
  <si>
    <t>13</t>
  </si>
  <si>
    <t>04</t>
  </si>
  <si>
    <t>Алексанов Андрей
Шурак Андрей</t>
  </si>
  <si>
    <t>Розов Александр
Тараскин Иван</t>
  </si>
  <si>
    <t>Е185942 
Е185941</t>
  </si>
  <si>
    <t>35</t>
  </si>
  <si>
    <t>D180023
D180022</t>
  </si>
  <si>
    <t>03</t>
  </si>
  <si>
    <t>Моторкин Роман
Громоздин Игорь</t>
  </si>
  <si>
    <t>D180024
D180004</t>
  </si>
  <si>
    <t>05</t>
  </si>
  <si>
    <t>Андреев Николай
Кузьминов Сергей</t>
  </si>
  <si>
    <t>D181650
D181649</t>
  </si>
  <si>
    <t>33</t>
  </si>
  <si>
    <t>Новиков Николай
Раецкий Геннадий</t>
  </si>
  <si>
    <t>Е181953
Е181952</t>
  </si>
  <si>
    <t>10</t>
  </si>
  <si>
    <t>Шиман Владимир
Воробев Павел</t>
  </si>
  <si>
    <t>I разряд
I разряд</t>
  </si>
  <si>
    <t>D181648
D181647</t>
  </si>
  <si>
    <t>16</t>
  </si>
  <si>
    <t>SYS1351541206
SYS1351851177</t>
  </si>
  <si>
    <t>18</t>
  </si>
  <si>
    <t>Нуфер Евгений
Илюхин Евгений</t>
  </si>
  <si>
    <t>Е180106
Е180107</t>
  </si>
  <si>
    <t>09</t>
  </si>
  <si>
    <t>Родин Алексей
Родина Екатерина</t>
  </si>
  <si>
    <t>01</t>
  </si>
  <si>
    <t>Каримов Омар
Сидоров Сергей</t>
  </si>
  <si>
    <t>D180431
D180432</t>
  </si>
  <si>
    <t>17</t>
  </si>
  <si>
    <t>Антошкин Андрей
Трофимов Михаил</t>
  </si>
  <si>
    <t>Е180109
Е180108</t>
  </si>
  <si>
    <t>12</t>
  </si>
  <si>
    <t>Носов Владимир
Файзуллин Зульфат</t>
  </si>
  <si>
    <t>181654
181655</t>
  </si>
  <si>
    <t>31</t>
  </si>
  <si>
    <t>Воробьев Борислав
Швец Егор</t>
  </si>
  <si>
    <t>20</t>
  </si>
  <si>
    <t>E180110
D181656</t>
  </si>
  <si>
    <t>14</t>
  </si>
  <si>
    <t>Артищев Петр
Артищева Ирина</t>
  </si>
  <si>
    <t>Е185949
D181658</t>
  </si>
  <si>
    <t>б/р
б/р</t>
  </si>
  <si>
    <t>б/р
II разряд</t>
  </si>
  <si>
    <t>Регион</t>
  </si>
  <si>
    <t>Заявитель</t>
  </si>
  <si>
    <t>Шаховская
Москва</t>
  </si>
  <si>
    <t>Москва
Москва</t>
  </si>
  <si>
    <t>Пименов Александр</t>
  </si>
  <si>
    <t>Носов Владимир</t>
  </si>
  <si>
    <t>Москва
Покров</t>
  </si>
  <si>
    <t>Антошкин Андрей</t>
  </si>
  <si>
    <t>Каримов Омар</t>
  </si>
  <si>
    <t>Владимир
Владимир</t>
  </si>
  <si>
    <t>Нуфер Евгений</t>
  </si>
  <si>
    <t>Можайск
Можайск</t>
  </si>
  <si>
    <t>Шиман Владимир</t>
  </si>
  <si>
    <t>Новиков Николай</t>
  </si>
  <si>
    <t>Андреев Николай</t>
  </si>
  <si>
    <t>Москва
Железнодорожный</t>
  </si>
  <si>
    <t>Малышев Денис</t>
  </si>
  <si>
    <t>Никошин Владимир</t>
  </si>
  <si>
    <t>Лиляк Артем</t>
  </si>
  <si>
    <t>Шурак Андрей</t>
  </si>
  <si>
    <t>08</t>
  </si>
  <si>
    <t>Шаховской район
Медвежьи озера</t>
  </si>
  <si>
    <t>Розов Александр</t>
  </si>
  <si>
    <t>Коломна
Коломна</t>
  </si>
  <si>
    <t>Колобаев Константин
Игнатов Алексей</t>
  </si>
  <si>
    <t>Колобаев Константин</t>
  </si>
  <si>
    <t>пос.Цюрупы
Гжель</t>
  </si>
  <si>
    <t>Моторкин Роман</t>
  </si>
  <si>
    <t>Егорьевск
Егорьевск</t>
  </si>
  <si>
    <t>Пименов Александр
Кнауб Сергей</t>
  </si>
  <si>
    <t>Швец-Тэнэта-Гурий Егор</t>
  </si>
  <si>
    <t>15</t>
  </si>
  <si>
    <t>E180102
E180101</t>
  </si>
  <si>
    <t>E185943
E185944</t>
  </si>
  <si>
    <t xml:space="preserve">ФЕДЕРАЦИЯ АВТОСПОРТА </t>
  </si>
  <si>
    <t>МОСКОВСКОЙ ОБЛАСТИ</t>
  </si>
  <si>
    <t>Традиционное соревнование по трофи-рейда "ЕЩЕ ХОЛОДАЕТ"</t>
  </si>
  <si>
    <t>Руководитель гонки : ______________________ / Омельченко А.М./ (лиц. №В18-1214)</t>
  </si>
  <si>
    <t>Федерация автоспорта Москвской области</t>
  </si>
  <si>
    <t>Председатель КСК : ______________________  / Овсянников И.М./ (лиц. №А18-116ВК)</t>
  </si>
  <si>
    <t>Главный секретарь : ______________________  / Каулина И./ (лиц. №В18-1209)</t>
  </si>
  <si>
    <t>РЕЗУЛЬТАТЫ ЗАЧЕТНОЙ ГРУППЫ АБСОЛЮТ (1660831811Л)</t>
  </si>
  <si>
    <t xml:space="preserve">РЕЗУЛЬТАТЫ ЗАЧЕТНОЙ ГРУППЫ ТРС </t>
  </si>
  <si>
    <t>сход</t>
  </si>
  <si>
    <t>Залевский Станислав
Ушакова Дарья</t>
  </si>
  <si>
    <t>Министерство физической культуры и спорта Москоской области</t>
  </si>
  <si>
    <t>Федерация автомобильного спорта Москвской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</si>
</sst>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NumberFormat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NumberFormat="1" applyFill="1"/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1" fontId="2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wrapText="1"/>
    </xf>
    <xf numFmtId="164" fontId="0" fillId="0" borderId="9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0" fillId="0" borderId="0" xfId="0" applyNumberFormat="1" applyFont="1" applyAlignment="1">
      <alignment wrapText="1"/>
    </xf>
    <xf numFmtId="20" fontId="10" fillId="0" borderId="0" xfId="0" applyNumberFormat="1" applyFont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0" fillId="0" borderId="15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1" fontId="0" fillId="0" borderId="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4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1" fontId="0" fillId="0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28576</xdr:colOff>
      <xdr:row>0</xdr:row>
      <xdr:rowOff>173892</xdr:rowOff>
    </xdr:from>
    <xdr:to>
      <xdr:col>11</xdr:col>
      <xdr:colOff>571501</xdr:colOff>
      <xdr:row>3</xdr:row>
      <xdr:rowOff>112617</xdr:rowOff>
    </xdr:to>
    <xdr:pic>
      <xdr:nvPicPr>
        <xdr:cNvPr id="2" name="Рисунок 1" descr="Безымянный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9851" y="173892"/>
          <a:ext cx="1447800" cy="6054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171450</xdr:rowOff>
    </xdr:from>
    <xdr:to>
      <xdr:col>2</xdr:col>
      <xdr:colOff>439207</xdr:colOff>
      <xdr:row>3</xdr:row>
      <xdr:rowOff>109630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1450"/>
          <a:ext cx="877357" cy="6049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0</xdr:row>
      <xdr:rowOff>173892</xdr:rowOff>
    </xdr:from>
    <xdr:to>
      <xdr:col>10</xdr:col>
      <xdr:colOff>571501</xdr:colOff>
      <xdr:row>3</xdr:row>
      <xdr:rowOff>188817</xdr:rowOff>
    </xdr:to>
    <xdr:pic>
      <xdr:nvPicPr>
        <xdr:cNvPr id="2" name="Рисунок 1" descr="Безымянный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9851" y="173892"/>
          <a:ext cx="1447800" cy="6054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171450</xdr:rowOff>
    </xdr:from>
    <xdr:to>
      <xdr:col>2</xdr:col>
      <xdr:colOff>439207</xdr:colOff>
      <xdr:row>3</xdr:row>
      <xdr:rowOff>185830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1450"/>
          <a:ext cx="877357" cy="604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0</xdr:row>
      <xdr:rowOff>173892</xdr:rowOff>
    </xdr:from>
    <xdr:to>
      <xdr:col>10</xdr:col>
      <xdr:colOff>571501</xdr:colOff>
      <xdr:row>3</xdr:row>
      <xdr:rowOff>188817</xdr:rowOff>
    </xdr:to>
    <xdr:pic>
      <xdr:nvPicPr>
        <xdr:cNvPr id="2" name="Рисунок 1" descr="Безымянный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6" y="173892"/>
          <a:ext cx="1447800" cy="81502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171450</xdr:rowOff>
    </xdr:from>
    <xdr:to>
      <xdr:col>2</xdr:col>
      <xdr:colOff>439207</xdr:colOff>
      <xdr:row>3</xdr:row>
      <xdr:rowOff>185830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71450"/>
          <a:ext cx="877357" cy="795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0</xdr:row>
      <xdr:rowOff>173892</xdr:rowOff>
    </xdr:from>
    <xdr:to>
      <xdr:col>10</xdr:col>
      <xdr:colOff>571501</xdr:colOff>
      <xdr:row>3</xdr:row>
      <xdr:rowOff>188817</xdr:rowOff>
    </xdr:to>
    <xdr:pic>
      <xdr:nvPicPr>
        <xdr:cNvPr id="2" name="Рисунок 1" descr="Безымянный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5651" y="173892"/>
          <a:ext cx="1447800" cy="6054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171450</xdr:rowOff>
    </xdr:from>
    <xdr:to>
      <xdr:col>2</xdr:col>
      <xdr:colOff>439207</xdr:colOff>
      <xdr:row>3</xdr:row>
      <xdr:rowOff>185830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71450"/>
          <a:ext cx="877357" cy="60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abSelected="1" topLeftCell="B1" zoomScaleNormal="100" workbookViewId="0">
      <selection activeCell="H12" sqref="H12"/>
    </sheetView>
  </sheetViews>
  <sheetFormatPr defaultRowHeight="15" x14ac:dyDescent="0.25"/>
  <cols>
    <col min="1" max="1" width="23.7109375" hidden="1" customWidth="1"/>
    <col min="2" max="2" width="9.7109375" style="53" customWidth="1"/>
    <col min="3" max="3" width="8.28515625" customWidth="1"/>
    <col min="4" max="4" width="21.5703125" customWidth="1"/>
    <col min="5" max="5" width="13.28515625" customWidth="1"/>
    <col min="6" max="6" width="21.5703125" customWidth="1"/>
    <col min="7" max="7" width="9.7109375" customWidth="1"/>
    <col min="8" max="8" width="16.7109375" customWidth="1"/>
    <col min="9" max="9" width="12.28515625" style="45" customWidth="1"/>
    <col min="10" max="10" width="12.42578125" customWidth="1"/>
    <col min="11" max="11" width="13.5703125" customWidth="1"/>
    <col min="14" max="15" width="15.5703125" customWidth="1"/>
    <col min="16" max="16" width="9.140625" customWidth="1"/>
    <col min="17" max="18" width="9.140625" style="1" customWidth="1"/>
    <col min="19" max="38" width="9.140625" customWidth="1"/>
  </cols>
  <sheetData>
    <row r="1" spans="1:42" x14ac:dyDescent="0.25">
      <c r="A1" s="28"/>
    </row>
    <row r="2" spans="1:42" ht="18.75" x14ac:dyDescent="0.25">
      <c r="A2" s="28"/>
      <c r="D2" s="92" t="s">
        <v>13</v>
      </c>
      <c r="E2" s="92"/>
      <c r="F2" s="92"/>
      <c r="G2" s="93"/>
      <c r="H2" s="93"/>
      <c r="I2" s="93"/>
      <c r="J2" s="93"/>
      <c r="K2" s="44"/>
      <c r="L2" s="44"/>
      <c r="M2" s="44"/>
      <c r="N2" s="109" t="s">
        <v>14</v>
      </c>
      <c r="O2" s="46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42" ht="18.75" x14ac:dyDescent="0.25">
      <c r="A3" s="28"/>
      <c r="D3" s="92" t="s">
        <v>15</v>
      </c>
      <c r="E3" s="92"/>
      <c r="F3" s="92"/>
      <c r="G3" s="93"/>
      <c r="H3" s="93"/>
      <c r="I3" s="93"/>
      <c r="J3" s="93"/>
      <c r="K3" s="44"/>
      <c r="L3" s="44"/>
      <c r="M3" s="44"/>
      <c r="N3" s="109"/>
      <c r="O3" s="47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42" ht="40.5" customHeight="1" x14ac:dyDescent="0.25">
      <c r="A4" s="28"/>
      <c r="D4" s="94" t="s">
        <v>16</v>
      </c>
      <c r="E4" s="94"/>
      <c r="F4" s="94"/>
      <c r="G4" s="93"/>
      <c r="H4" s="93"/>
      <c r="I4" s="93"/>
      <c r="J4" s="93"/>
      <c r="K4" s="30"/>
      <c r="L4" s="30"/>
      <c r="M4" s="30"/>
      <c r="N4" s="31">
        <v>43183</v>
      </c>
      <c r="O4" s="31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42" ht="60.75" customHeight="1" x14ac:dyDescent="0.25">
      <c r="A5" s="28"/>
      <c r="B5" s="95" t="s">
        <v>17</v>
      </c>
      <c r="C5" s="95"/>
      <c r="D5" s="96" t="s">
        <v>24</v>
      </c>
      <c r="E5" s="96"/>
      <c r="F5" s="96"/>
      <c r="G5" s="97"/>
      <c r="H5" s="97"/>
      <c r="I5" s="97"/>
      <c r="J5" s="97"/>
      <c r="K5" s="90" t="s">
        <v>14</v>
      </c>
      <c r="L5" s="91"/>
      <c r="M5" s="51"/>
      <c r="N5" s="9" t="s">
        <v>18</v>
      </c>
      <c r="O5" s="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42" ht="14.25" customHeight="1" x14ac:dyDescent="0.25">
      <c r="A6" s="28"/>
      <c r="B6" s="54"/>
      <c r="C6" s="42"/>
      <c r="D6" s="48"/>
      <c r="E6" s="48"/>
      <c r="F6" s="48"/>
      <c r="G6" s="49"/>
      <c r="H6" s="49"/>
      <c r="I6" s="49"/>
      <c r="J6" s="49"/>
      <c r="K6" s="50"/>
      <c r="L6" s="51"/>
      <c r="M6" s="51"/>
      <c r="N6" s="9"/>
      <c r="O6" s="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42" ht="15" customHeight="1" x14ac:dyDescent="0.25">
      <c r="A7" s="28"/>
      <c r="K7" s="106" t="s">
        <v>19</v>
      </c>
      <c r="L7" s="106"/>
      <c r="M7" s="52"/>
      <c r="N7" s="36">
        <v>43183</v>
      </c>
      <c r="O7" s="36"/>
    </row>
    <row r="8" spans="1:42" x14ac:dyDescent="0.25">
      <c r="A8" s="28"/>
      <c r="K8" s="106"/>
      <c r="L8" s="106"/>
      <c r="M8" s="52"/>
      <c r="N8" s="37">
        <v>0.47916666666666669</v>
      </c>
      <c r="O8" s="37"/>
    </row>
    <row r="9" spans="1:42" s="9" customFormat="1" ht="30" customHeight="1" thickBot="1" x14ac:dyDescent="0.3">
      <c r="B9" s="107" t="s">
        <v>25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43"/>
      <c r="Q9" s="10"/>
      <c r="R9" s="10"/>
    </row>
    <row r="10" spans="1:42" s="45" customFormat="1" ht="33" customHeight="1" thickBot="1" x14ac:dyDescent="0.3">
      <c r="B10" s="55" t="s">
        <v>11</v>
      </c>
      <c r="C10" s="25" t="s">
        <v>10</v>
      </c>
      <c r="D10" s="25" t="s">
        <v>9</v>
      </c>
      <c r="E10" s="25" t="s">
        <v>91</v>
      </c>
      <c r="F10" s="25" t="s">
        <v>92</v>
      </c>
      <c r="G10" s="25" t="s">
        <v>7</v>
      </c>
      <c r="H10" s="25" t="s">
        <v>6</v>
      </c>
      <c r="I10" s="25" t="s">
        <v>5</v>
      </c>
      <c r="J10" s="25" t="s">
        <v>4</v>
      </c>
      <c r="K10" s="25" t="s">
        <v>1</v>
      </c>
      <c r="L10" s="25" t="s">
        <v>2</v>
      </c>
      <c r="M10" s="110" t="s">
        <v>3</v>
      </c>
      <c r="N10" s="111"/>
      <c r="P10" s="20"/>
      <c r="R10" s="20"/>
      <c r="T10" s="20"/>
      <c r="V10" s="20"/>
      <c r="X10" s="20"/>
      <c r="Z10" s="20"/>
      <c r="AB10" s="20"/>
      <c r="AD10" s="20"/>
      <c r="AF10" s="20"/>
      <c r="AH10" s="20"/>
      <c r="AJ10" s="20"/>
      <c r="AL10" s="20"/>
      <c r="AN10" s="20"/>
      <c r="AP10" s="20"/>
    </row>
    <row r="11" spans="1:42" s="4" customFormat="1" ht="23.25" customHeight="1" x14ac:dyDescent="0.25">
      <c r="B11" s="98" t="s"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P11" s="5"/>
      <c r="Q11" s="5"/>
    </row>
    <row r="12" spans="1:42" s="4" customFormat="1" ht="45" x14ac:dyDescent="0.25">
      <c r="B12" s="56" t="s">
        <v>34</v>
      </c>
      <c r="C12" s="2" t="s">
        <v>0</v>
      </c>
      <c r="D12" s="3" t="s">
        <v>33</v>
      </c>
      <c r="E12" s="3" t="s">
        <v>106</v>
      </c>
      <c r="F12" s="3" t="s">
        <v>107</v>
      </c>
      <c r="G12" s="21" t="s">
        <v>89</v>
      </c>
      <c r="H12" s="21" t="s">
        <v>35</v>
      </c>
      <c r="I12" s="15" t="s">
        <v>12</v>
      </c>
      <c r="J12" s="14" t="s">
        <v>12</v>
      </c>
      <c r="K12" s="15" t="s">
        <v>12</v>
      </c>
      <c r="L12" s="12" t="s">
        <v>12</v>
      </c>
      <c r="M12" s="104"/>
      <c r="N12" s="105"/>
      <c r="P12" s="5"/>
      <c r="Q12" s="5"/>
    </row>
    <row r="13" spans="1:42" s="4" customFormat="1" ht="30" x14ac:dyDescent="0.25">
      <c r="B13" s="56" t="s">
        <v>37</v>
      </c>
      <c r="C13" s="2" t="s">
        <v>0</v>
      </c>
      <c r="D13" s="3" t="s">
        <v>36</v>
      </c>
      <c r="E13" s="3" t="s">
        <v>94</v>
      </c>
      <c r="F13" s="3" t="s">
        <v>108</v>
      </c>
      <c r="G13" s="21" t="s">
        <v>38</v>
      </c>
      <c r="H13" s="21" t="s">
        <v>39</v>
      </c>
      <c r="I13" s="15" t="s">
        <v>12</v>
      </c>
      <c r="J13" s="14" t="s">
        <v>12</v>
      </c>
      <c r="K13" s="15" t="s">
        <v>12</v>
      </c>
      <c r="L13" s="12" t="s">
        <v>12</v>
      </c>
      <c r="M13" s="104"/>
      <c r="N13" s="105"/>
      <c r="P13" s="5"/>
      <c r="Q13" s="5"/>
    </row>
    <row r="14" spans="1:42" s="4" customFormat="1" ht="30" x14ac:dyDescent="0.25">
      <c r="B14" s="56" t="s">
        <v>41</v>
      </c>
      <c r="C14" s="2" t="s">
        <v>0</v>
      </c>
      <c r="D14" s="3" t="s">
        <v>40</v>
      </c>
      <c r="E14" s="3" t="s">
        <v>94</v>
      </c>
      <c r="F14" s="3" t="s">
        <v>109</v>
      </c>
      <c r="G14" s="21" t="s">
        <v>89</v>
      </c>
      <c r="H14" s="21" t="s">
        <v>42</v>
      </c>
      <c r="I14" s="15" t="s">
        <v>12</v>
      </c>
      <c r="J14" s="14" t="s">
        <v>12</v>
      </c>
      <c r="K14" s="15" t="s">
        <v>12</v>
      </c>
      <c r="L14" s="12" t="s">
        <v>12</v>
      </c>
      <c r="M14" s="104"/>
      <c r="N14" s="105"/>
      <c r="P14" s="5"/>
      <c r="Q14" s="5"/>
    </row>
    <row r="15" spans="1:42" s="4" customFormat="1" ht="30" x14ac:dyDescent="0.25">
      <c r="B15" s="56" t="s">
        <v>56</v>
      </c>
      <c r="C15" s="2" t="s">
        <v>0</v>
      </c>
      <c r="D15" s="3" t="s">
        <v>57</v>
      </c>
      <c r="E15" s="3" t="s">
        <v>94</v>
      </c>
      <c r="F15" s="3" t="s">
        <v>105</v>
      </c>
      <c r="G15" s="21" t="s">
        <v>89</v>
      </c>
      <c r="H15" s="21" t="s">
        <v>58</v>
      </c>
      <c r="I15" s="15" t="s">
        <v>12</v>
      </c>
      <c r="J15" s="14" t="s">
        <v>12</v>
      </c>
      <c r="K15" s="15" t="s">
        <v>12</v>
      </c>
      <c r="L15" s="12" t="s">
        <v>12</v>
      </c>
      <c r="M15" s="104"/>
      <c r="N15" s="105"/>
      <c r="P15" s="5"/>
      <c r="Q15" s="5"/>
    </row>
    <row r="16" spans="1:42" s="4" customFormat="1" ht="30" x14ac:dyDescent="0.25">
      <c r="B16" s="56" t="s">
        <v>59</v>
      </c>
      <c r="C16" s="2" t="s">
        <v>0</v>
      </c>
      <c r="D16" s="3" t="s">
        <v>60</v>
      </c>
      <c r="E16" s="3" t="s">
        <v>94</v>
      </c>
      <c r="F16" s="3" t="s">
        <v>104</v>
      </c>
      <c r="G16" s="21" t="s">
        <v>89</v>
      </c>
      <c r="H16" s="21" t="s">
        <v>61</v>
      </c>
      <c r="I16" s="15" t="s">
        <v>12</v>
      </c>
      <c r="J16" s="14" t="s">
        <v>12</v>
      </c>
      <c r="K16" s="15" t="s">
        <v>12</v>
      </c>
      <c r="L16" s="12" t="s">
        <v>12</v>
      </c>
      <c r="M16" s="104"/>
      <c r="N16" s="105"/>
      <c r="P16" s="5"/>
      <c r="Q16" s="5"/>
    </row>
    <row r="17" spans="1:18" s="4" customFormat="1" ht="30" x14ac:dyDescent="0.25">
      <c r="B17" s="56" t="s">
        <v>68</v>
      </c>
      <c r="C17" s="2" t="s">
        <v>0</v>
      </c>
      <c r="D17" s="3" t="s">
        <v>69</v>
      </c>
      <c r="E17" s="3" t="s">
        <v>94</v>
      </c>
      <c r="F17" s="3" t="s">
        <v>101</v>
      </c>
      <c r="G17" s="21" t="s">
        <v>89</v>
      </c>
      <c r="H17" s="21" t="s">
        <v>70</v>
      </c>
      <c r="I17" s="15" t="s">
        <v>12</v>
      </c>
      <c r="J17" s="14" t="s">
        <v>12</v>
      </c>
      <c r="K17" s="15" t="s">
        <v>12</v>
      </c>
      <c r="L17" s="12" t="s">
        <v>12</v>
      </c>
      <c r="M17" s="104"/>
      <c r="N17" s="105"/>
      <c r="P17" s="5"/>
      <c r="Q17" s="5"/>
    </row>
    <row r="18" spans="1:18" s="4" customFormat="1" ht="30" x14ac:dyDescent="0.25">
      <c r="B18" s="56" t="s">
        <v>76</v>
      </c>
      <c r="C18" s="2" t="s">
        <v>0</v>
      </c>
      <c r="D18" s="3" t="s">
        <v>77</v>
      </c>
      <c r="E18" s="3" t="s">
        <v>97</v>
      </c>
      <c r="F18" s="3" t="s">
        <v>98</v>
      </c>
      <c r="G18" s="21" t="s">
        <v>89</v>
      </c>
      <c r="H18" s="21" t="s">
        <v>78</v>
      </c>
      <c r="I18" s="15" t="s">
        <v>12</v>
      </c>
      <c r="J18" s="14" t="s">
        <v>12</v>
      </c>
      <c r="K18" s="15" t="s">
        <v>12</v>
      </c>
      <c r="L18" s="12" t="s">
        <v>12</v>
      </c>
      <c r="M18" s="104"/>
      <c r="N18" s="105"/>
      <c r="P18" s="5"/>
      <c r="Q18" s="5"/>
    </row>
    <row r="19" spans="1:18" s="4" customFormat="1" ht="30" x14ac:dyDescent="0.25">
      <c r="B19" s="56" t="s">
        <v>79</v>
      </c>
      <c r="C19" s="2" t="s">
        <v>0</v>
      </c>
      <c r="D19" s="3" t="s">
        <v>80</v>
      </c>
      <c r="E19" s="3" t="s">
        <v>94</v>
      </c>
      <c r="F19" s="3" t="s">
        <v>96</v>
      </c>
      <c r="G19" s="21" t="s">
        <v>38</v>
      </c>
      <c r="H19" s="21" t="s">
        <v>81</v>
      </c>
      <c r="I19" s="15" t="s">
        <v>12</v>
      </c>
      <c r="J19" s="14" t="s">
        <v>12</v>
      </c>
      <c r="K19" s="15" t="s">
        <v>12</v>
      </c>
      <c r="L19" s="12" t="s">
        <v>12</v>
      </c>
      <c r="M19" s="104"/>
      <c r="N19" s="105"/>
      <c r="P19" s="5"/>
      <c r="Q19" s="5"/>
    </row>
    <row r="20" spans="1:18" s="4" customFormat="1" ht="30" x14ac:dyDescent="0.25">
      <c r="B20" s="56" t="s">
        <v>82</v>
      </c>
      <c r="C20" s="2" t="s">
        <v>0</v>
      </c>
      <c r="D20" s="3" t="s">
        <v>83</v>
      </c>
      <c r="E20" s="3" t="s">
        <v>94</v>
      </c>
      <c r="F20" s="3" t="s">
        <v>121</v>
      </c>
      <c r="G20" s="21" t="s">
        <v>90</v>
      </c>
      <c r="H20" s="21" t="s">
        <v>88</v>
      </c>
      <c r="I20" s="15" t="s">
        <v>12</v>
      </c>
      <c r="J20" s="14" t="s">
        <v>12</v>
      </c>
      <c r="K20" s="15" t="s">
        <v>12</v>
      </c>
      <c r="L20" s="12" t="s">
        <v>12</v>
      </c>
      <c r="M20" s="104"/>
      <c r="N20" s="105"/>
      <c r="P20" s="5"/>
      <c r="Q20" s="5"/>
    </row>
    <row r="21" spans="1:18" s="4" customFormat="1" ht="21.75" customHeight="1" x14ac:dyDescent="0.25">
      <c r="B21" s="56"/>
      <c r="C21" s="2" t="s">
        <v>0</v>
      </c>
      <c r="D21" s="3"/>
      <c r="E21" s="3"/>
      <c r="F21" s="3"/>
      <c r="G21" s="21"/>
      <c r="H21" s="21"/>
      <c r="I21" s="15"/>
      <c r="J21" s="14"/>
      <c r="K21" s="15"/>
      <c r="L21" s="12"/>
      <c r="M21" s="104"/>
      <c r="N21" s="105"/>
      <c r="P21" s="5"/>
      <c r="Q21" s="5"/>
    </row>
    <row r="22" spans="1:18" s="4" customFormat="1" ht="23.25" customHeight="1" x14ac:dyDescent="0.25">
      <c r="B22" s="101" t="s">
        <v>43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  <c r="P22" s="5"/>
      <c r="Q22" s="5"/>
    </row>
    <row r="23" spans="1:18" s="4" customFormat="1" ht="30" x14ac:dyDescent="0.25">
      <c r="B23" s="81" t="s">
        <v>46</v>
      </c>
      <c r="C23" s="17" t="s">
        <v>44</v>
      </c>
      <c r="D23" s="18" t="s">
        <v>48</v>
      </c>
      <c r="E23" s="18" t="s">
        <v>94</v>
      </c>
      <c r="F23" s="18" t="s">
        <v>110</v>
      </c>
      <c r="G23" s="23" t="s">
        <v>38</v>
      </c>
      <c r="H23" s="23" t="s">
        <v>45</v>
      </c>
      <c r="I23" s="19" t="s">
        <v>12</v>
      </c>
      <c r="J23" s="82" t="s">
        <v>12</v>
      </c>
      <c r="K23" s="19" t="s">
        <v>12</v>
      </c>
      <c r="L23" s="83" t="s">
        <v>12</v>
      </c>
      <c r="M23" s="104"/>
      <c r="N23" s="105"/>
      <c r="P23" s="5"/>
      <c r="Q23" s="5"/>
    </row>
    <row r="24" spans="1:18" s="4" customFormat="1" ht="60" x14ac:dyDescent="0.25">
      <c r="B24" s="56" t="s">
        <v>47</v>
      </c>
      <c r="C24" s="2" t="s">
        <v>44</v>
      </c>
      <c r="D24" s="3" t="s">
        <v>49</v>
      </c>
      <c r="E24" s="3" t="s">
        <v>112</v>
      </c>
      <c r="F24" s="3" t="s">
        <v>113</v>
      </c>
      <c r="G24" s="21" t="s">
        <v>89</v>
      </c>
      <c r="H24" s="21" t="s">
        <v>50</v>
      </c>
      <c r="I24" s="15" t="s">
        <v>12</v>
      </c>
      <c r="J24" s="14" t="s">
        <v>12</v>
      </c>
      <c r="K24" s="15" t="s">
        <v>12</v>
      </c>
      <c r="L24" s="12" t="s">
        <v>12</v>
      </c>
      <c r="M24" s="104"/>
      <c r="N24" s="105"/>
      <c r="P24" s="5"/>
      <c r="Q24" s="5"/>
    </row>
    <row r="25" spans="1:18" s="4" customFormat="1" ht="30" x14ac:dyDescent="0.25">
      <c r="B25" s="56" t="s">
        <v>51</v>
      </c>
      <c r="C25" s="2" t="s">
        <v>44</v>
      </c>
      <c r="D25" s="3" t="s">
        <v>115</v>
      </c>
      <c r="E25" s="3" t="s">
        <v>114</v>
      </c>
      <c r="F25" s="3" t="s">
        <v>116</v>
      </c>
      <c r="G25" s="21" t="s">
        <v>89</v>
      </c>
      <c r="H25" s="21" t="s">
        <v>52</v>
      </c>
      <c r="I25" s="15" t="s">
        <v>12</v>
      </c>
      <c r="J25" s="14" t="s">
        <v>12</v>
      </c>
      <c r="K25" s="15" t="s">
        <v>12</v>
      </c>
      <c r="L25" s="12" t="s">
        <v>12</v>
      </c>
      <c r="M25" s="104"/>
      <c r="N25" s="105"/>
      <c r="P25" s="5"/>
      <c r="Q25" s="5"/>
    </row>
    <row r="26" spans="1:18" s="4" customFormat="1" ht="30" x14ac:dyDescent="0.25">
      <c r="B26" s="56" t="s">
        <v>53</v>
      </c>
      <c r="C26" s="2" t="s">
        <v>44</v>
      </c>
      <c r="D26" s="3" t="s">
        <v>54</v>
      </c>
      <c r="E26" s="3" t="s">
        <v>117</v>
      </c>
      <c r="F26" s="3" t="s">
        <v>118</v>
      </c>
      <c r="G26" s="21" t="s">
        <v>89</v>
      </c>
      <c r="H26" s="21" t="s">
        <v>55</v>
      </c>
      <c r="I26" s="15" t="s">
        <v>12</v>
      </c>
      <c r="J26" s="14" t="s">
        <v>12</v>
      </c>
      <c r="K26" s="15" t="s">
        <v>12</v>
      </c>
      <c r="L26" s="12" t="s">
        <v>12</v>
      </c>
      <c r="M26" s="104"/>
      <c r="N26" s="105"/>
      <c r="P26" s="5"/>
      <c r="Q26" s="5"/>
    </row>
    <row r="27" spans="1:18" s="4" customFormat="1" ht="30" x14ac:dyDescent="0.25">
      <c r="B27" s="56" t="s">
        <v>62</v>
      </c>
      <c r="C27" s="2" t="s">
        <v>44</v>
      </c>
      <c r="D27" s="3" t="s">
        <v>63</v>
      </c>
      <c r="E27" s="3" t="s">
        <v>102</v>
      </c>
      <c r="F27" s="3" t="s">
        <v>103</v>
      </c>
      <c r="G27" s="21" t="s">
        <v>64</v>
      </c>
      <c r="H27" s="21" t="s">
        <v>65</v>
      </c>
      <c r="I27" s="15" t="s">
        <v>12</v>
      </c>
      <c r="J27" s="14" t="s">
        <v>12</v>
      </c>
      <c r="K27" s="15" t="s">
        <v>12</v>
      </c>
      <c r="L27" s="12" t="s">
        <v>12</v>
      </c>
      <c r="M27" s="104"/>
      <c r="N27" s="105"/>
      <c r="P27" s="5"/>
      <c r="Q27" s="5"/>
    </row>
    <row r="28" spans="1:18" s="4" customFormat="1" ht="30" x14ac:dyDescent="0.25">
      <c r="B28" s="56" t="s">
        <v>73</v>
      </c>
      <c r="C28" s="2" t="s">
        <v>44</v>
      </c>
      <c r="D28" s="3" t="s">
        <v>74</v>
      </c>
      <c r="E28" s="3" t="s">
        <v>94</v>
      </c>
      <c r="F28" s="3" t="s">
        <v>99</v>
      </c>
      <c r="G28" s="21" t="s">
        <v>38</v>
      </c>
      <c r="H28" s="21" t="s">
        <v>75</v>
      </c>
      <c r="I28" s="15" t="s">
        <v>12</v>
      </c>
      <c r="J28" s="14" t="s">
        <v>12</v>
      </c>
      <c r="K28" s="15" t="s">
        <v>12</v>
      </c>
      <c r="L28" s="12" t="s">
        <v>12</v>
      </c>
      <c r="M28" s="104"/>
      <c r="N28" s="105"/>
      <c r="P28" s="5"/>
      <c r="Q28" s="5"/>
    </row>
    <row r="29" spans="1:18" s="4" customFormat="1" ht="32.25" customHeight="1" thickBot="1" x14ac:dyDescent="0.3">
      <c r="B29" s="57" t="s">
        <v>84</v>
      </c>
      <c r="C29" s="6" t="s">
        <v>44</v>
      </c>
      <c r="D29" s="7" t="s">
        <v>120</v>
      </c>
      <c r="E29" s="7" t="s">
        <v>94</v>
      </c>
      <c r="F29" s="7" t="s">
        <v>95</v>
      </c>
      <c r="G29" s="22" t="s">
        <v>89</v>
      </c>
      <c r="H29" s="22" t="s">
        <v>85</v>
      </c>
      <c r="I29" s="16" t="s">
        <v>12</v>
      </c>
      <c r="J29" s="76" t="s">
        <v>12</v>
      </c>
      <c r="K29" s="16" t="s">
        <v>12</v>
      </c>
      <c r="L29" s="13" t="s">
        <v>12</v>
      </c>
      <c r="M29" s="112"/>
      <c r="N29" s="113"/>
      <c r="P29" s="5"/>
      <c r="Q29" s="5"/>
    </row>
    <row r="30" spans="1:18" x14ac:dyDescent="0.25">
      <c r="H30" s="45"/>
      <c r="I30"/>
      <c r="P30" s="1"/>
      <c r="R30"/>
    </row>
    <row r="31" spans="1:18" s="39" customFormat="1" ht="39" customHeight="1" x14ac:dyDescent="0.25">
      <c r="A31" s="38"/>
      <c r="B31" s="58"/>
      <c r="D31" s="95" t="s">
        <v>21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2"/>
      <c r="Q31" s="40"/>
      <c r="R31" s="40"/>
    </row>
    <row r="32" spans="1:18" s="39" customFormat="1" ht="39" customHeight="1" x14ac:dyDescent="0.25">
      <c r="A32" s="38"/>
      <c r="B32" s="58"/>
      <c r="D32" s="95" t="s">
        <v>22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42"/>
      <c r="P32" s="40"/>
      <c r="Q32" s="40"/>
    </row>
    <row r="33" spans="1:18" s="39" customFormat="1" ht="39" customHeight="1" x14ac:dyDescent="0.25">
      <c r="A33" s="38"/>
      <c r="B33" s="58"/>
      <c r="D33" s="95" t="s">
        <v>23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42"/>
      <c r="Q33" s="40"/>
      <c r="R33" s="40"/>
    </row>
  </sheetData>
  <mergeCells count="32">
    <mergeCell ref="M23:N23"/>
    <mergeCell ref="M24:N24"/>
    <mergeCell ref="M25:N25"/>
    <mergeCell ref="M26:N26"/>
    <mergeCell ref="M27:N27"/>
    <mergeCell ref="K7:L8"/>
    <mergeCell ref="B9:N9"/>
    <mergeCell ref="N2:N3"/>
    <mergeCell ref="M10:N10"/>
    <mergeCell ref="M12:N12"/>
    <mergeCell ref="D31:N31"/>
    <mergeCell ref="D32:N32"/>
    <mergeCell ref="D33:N33"/>
    <mergeCell ref="B11:N11"/>
    <mergeCell ref="B22:N22"/>
    <mergeCell ref="M19:N19"/>
    <mergeCell ref="M20:N20"/>
    <mergeCell ref="M15:N15"/>
    <mergeCell ref="M16:N16"/>
    <mergeCell ref="M17:N17"/>
    <mergeCell ref="M18:N18"/>
    <mergeCell ref="M13:N13"/>
    <mergeCell ref="M14:N14"/>
    <mergeCell ref="M28:N28"/>
    <mergeCell ref="M29:N29"/>
    <mergeCell ref="M21:N21"/>
    <mergeCell ref="K5:L5"/>
    <mergeCell ref="D2:J2"/>
    <mergeCell ref="D3:J3"/>
    <mergeCell ref="D4:J4"/>
    <mergeCell ref="B5:C5"/>
    <mergeCell ref="D5:J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8"/>
  <sheetViews>
    <sheetView topLeftCell="B7" zoomScaleNormal="100" workbookViewId="0">
      <selection activeCell="N13" sqref="N13"/>
    </sheetView>
  </sheetViews>
  <sheetFormatPr defaultRowHeight="15" x14ac:dyDescent="0.25"/>
  <cols>
    <col min="1" max="1" width="23.7109375" hidden="1" customWidth="1"/>
    <col min="2" max="2" width="9.7109375" customWidth="1"/>
    <col min="3" max="3" width="8.28515625" customWidth="1"/>
    <col min="4" max="4" width="23" customWidth="1"/>
    <col min="5" max="5" width="14.42578125" customWidth="1"/>
    <col min="6" max="6" width="9.7109375" customWidth="1"/>
    <col min="7" max="7" width="14.42578125" customWidth="1"/>
    <col min="8" max="8" width="12.28515625" style="59" customWidth="1"/>
    <col min="9" max="9" width="14.5703125" customWidth="1"/>
    <col min="10" max="10" width="13.5703125" customWidth="1"/>
    <col min="12" max="12" width="15.5703125" customWidth="1"/>
    <col min="13" max="13" width="9.140625" customWidth="1"/>
    <col min="14" max="15" width="9.140625" style="1" customWidth="1"/>
    <col min="16" max="35" width="9.140625" customWidth="1"/>
  </cols>
  <sheetData>
    <row r="1" spans="1:40" x14ac:dyDescent="0.25">
      <c r="A1" s="28"/>
    </row>
    <row r="2" spans="1:40" ht="15.75" x14ac:dyDescent="0.25">
      <c r="A2" s="28"/>
      <c r="D2" s="92" t="s">
        <v>125</v>
      </c>
      <c r="E2" s="92"/>
      <c r="F2" s="93"/>
      <c r="G2" s="93"/>
      <c r="H2" s="93"/>
      <c r="I2" s="93"/>
      <c r="J2" s="44"/>
      <c r="K2" s="44"/>
      <c r="L2" s="109" t="s">
        <v>14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40" ht="15.75" x14ac:dyDescent="0.25">
      <c r="A3" s="28"/>
      <c r="D3" s="92" t="s">
        <v>126</v>
      </c>
      <c r="E3" s="92"/>
      <c r="F3" s="93"/>
      <c r="G3" s="93"/>
      <c r="H3" s="93"/>
      <c r="I3" s="93"/>
      <c r="J3" s="44"/>
      <c r="K3" s="44"/>
      <c r="L3" s="11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40" ht="40.5" customHeight="1" x14ac:dyDescent="0.25">
      <c r="A4" s="28"/>
      <c r="D4" s="94" t="s">
        <v>16</v>
      </c>
      <c r="E4" s="94"/>
      <c r="F4" s="93"/>
      <c r="G4" s="93"/>
      <c r="H4" s="93"/>
      <c r="I4" s="93"/>
      <c r="J4" s="30"/>
      <c r="K4" s="30"/>
      <c r="L4" s="31">
        <v>43183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40" ht="60.75" customHeight="1" x14ac:dyDescent="0.25">
      <c r="A5" s="28"/>
      <c r="B5" s="95" t="s">
        <v>17</v>
      </c>
      <c r="C5" s="95"/>
      <c r="D5" s="115" t="s">
        <v>127</v>
      </c>
      <c r="E5" s="115"/>
      <c r="F5" s="116"/>
      <c r="G5" s="116"/>
      <c r="H5" s="116"/>
      <c r="I5" s="116"/>
      <c r="J5" s="90"/>
      <c r="K5" s="91"/>
      <c r="L5" s="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40" ht="14.25" customHeight="1" x14ac:dyDescent="0.25">
      <c r="A6" s="28"/>
      <c r="B6" s="42"/>
      <c r="C6" s="42"/>
      <c r="D6" s="48"/>
      <c r="E6" s="48"/>
      <c r="F6" s="49"/>
      <c r="G6" s="49"/>
      <c r="H6" s="60"/>
      <c r="I6" s="49"/>
      <c r="J6" s="50"/>
      <c r="K6" s="51"/>
      <c r="L6" s="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40" ht="15" customHeight="1" x14ac:dyDescent="0.25">
      <c r="A7" s="28"/>
      <c r="J7" s="106" t="s">
        <v>19</v>
      </c>
      <c r="K7" s="106"/>
      <c r="L7" s="36">
        <v>43183</v>
      </c>
    </row>
    <row r="8" spans="1:40" x14ac:dyDescent="0.25">
      <c r="A8" s="28"/>
      <c r="J8" s="106"/>
      <c r="K8" s="106"/>
      <c r="L8" s="37">
        <v>0.5</v>
      </c>
    </row>
    <row r="9" spans="1:40" s="9" customFormat="1" ht="30" customHeight="1" thickBot="1" x14ac:dyDescent="0.3">
      <c r="B9" s="107" t="s">
        <v>133</v>
      </c>
      <c r="C9" s="107"/>
      <c r="D9" s="107"/>
      <c r="E9" s="107"/>
      <c r="F9" s="107"/>
      <c r="G9" s="107"/>
      <c r="H9" s="107"/>
      <c r="I9" s="107"/>
      <c r="J9" s="107"/>
      <c r="K9" s="107"/>
      <c r="L9" s="108"/>
      <c r="N9" s="10"/>
      <c r="O9" s="10"/>
    </row>
    <row r="10" spans="1:40" s="45" customFormat="1" ht="33" customHeight="1" thickBot="1" x14ac:dyDescent="0.3">
      <c r="B10" s="72" t="s">
        <v>11</v>
      </c>
      <c r="C10" s="73" t="s">
        <v>10</v>
      </c>
      <c r="D10" s="73" t="s">
        <v>9</v>
      </c>
      <c r="E10" s="73" t="s">
        <v>91</v>
      </c>
      <c r="F10" s="73" t="s">
        <v>7</v>
      </c>
      <c r="G10" s="73" t="s">
        <v>6</v>
      </c>
      <c r="H10" s="74" t="s">
        <v>5</v>
      </c>
      <c r="I10" s="73" t="s">
        <v>4</v>
      </c>
      <c r="J10" s="73" t="s">
        <v>1</v>
      </c>
      <c r="K10" s="73" t="s">
        <v>2</v>
      </c>
      <c r="L10" s="75" t="s">
        <v>3</v>
      </c>
      <c r="N10" s="20"/>
      <c r="P10" s="20"/>
      <c r="R10" s="20"/>
      <c r="T10" s="20"/>
      <c r="V10" s="20"/>
      <c r="X10" s="20"/>
      <c r="Z10" s="20"/>
      <c r="AB10" s="20"/>
      <c r="AD10" s="20"/>
      <c r="AF10" s="20"/>
      <c r="AH10" s="20"/>
      <c r="AJ10" s="20"/>
      <c r="AL10" s="20"/>
      <c r="AN10" s="20"/>
    </row>
    <row r="11" spans="1:40" s="4" customFormat="1" ht="30.75" customHeight="1" x14ac:dyDescent="0.25">
      <c r="B11" s="63" t="s">
        <v>32</v>
      </c>
      <c r="C11" s="64" t="s">
        <v>26</v>
      </c>
      <c r="D11" s="65" t="s">
        <v>31</v>
      </c>
      <c r="E11" s="77" t="s">
        <v>119</v>
      </c>
      <c r="F11" s="66" t="s">
        <v>89</v>
      </c>
      <c r="G11" s="66" t="s">
        <v>123</v>
      </c>
      <c r="H11" s="67">
        <v>0.47916666666666669</v>
      </c>
      <c r="I11" s="85">
        <v>0.72499999999999998</v>
      </c>
      <c r="J11" s="67">
        <f>I11-H11</f>
        <v>0.24583333333333329</v>
      </c>
      <c r="K11" s="88">
        <v>288</v>
      </c>
      <c r="L11" s="70">
        <v>1</v>
      </c>
      <c r="N11" s="5"/>
      <c r="O11" s="5"/>
    </row>
    <row r="12" spans="1:40" s="4" customFormat="1" ht="32.25" customHeight="1" x14ac:dyDescent="0.25">
      <c r="B12" s="56" t="s">
        <v>71</v>
      </c>
      <c r="C12" s="2" t="s">
        <v>26</v>
      </c>
      <c r="D12" s="3" t="s">
        <v>72</v>
      </c>
      <c r="E12" s="21" t="s">
        <v>100</v>
      </c>
      <c r="F12" s="21" t="s">
        <v>89</v>
      </c>
      <c r="G12" s="21" t="s">
        <v>124</v>
      </c>
      <c r="H12" s="15">
        <v>0.47916666666666669</v>
      </c>
      <c r="I12" s="14">
        <v>0.72361111111111109</v>
      </c>
      <c r="J12" s="15">
        <f>I12-H12</f>
        <v>0.24444444444444441</v>
      </c>
      <c r="K12" s="12">
        <v>236</v>
      </c>
      <c r="L12" s="8">
        <v>2</v>
      </c>
      <c r="N12" s="5"/>
      <c r="O12" s="5"/>
    </row>
    <row r="13" spans="1:40" s="4" customFormat="1" ht="30" x14ac:dyDescent="0.25">
      <c r="B13" s="56" t="s">
        <v>86</v>
      </c>
      <c r="C13" s="2" t="s">
        <v>26</v>
      </c>
      <c r="D13" s="3" t="s">
        <v>87</v>
      </c>
      <c r="E13" s="21" t="s">
        <v>93</v>
      </c>
      <c r="F13" s="21" t="s">
        <v>89</v>
      </c>
      <c r="G13" s="21" t="s">
        <v>8</v>
      </c>
      <c r="H13" s="15">
        <v>0.47916666666666669</v>
      </c>
      <c r="I13" s="14">
        <v>0.72719907407407414</v>
      </c>
      <c r="J13" s="15">
        <f>I13-H13</f>
        <v>0.24803240740740745</v>
      </c>
      <c r="K13" s="12">
        <v>199</v>
      </c>
      <c r="L13" s="8">
        <v>3</v>
      </c>
      <c r="N13" s="5"/>
      <c r="O13" s="5"/>
    </row>
    <row r="14" spans="1:40" s="4" customFormat="1" ht="30" x14ac:dyDescent="0.25">
      <c r="B14" s="56" t="s">
        <v>111</v>
      </c>
      <c r="C14" s="2" t="s">
        <v>26</v>
      </c>
      <c r="D14" s="3" t="s">
        <v>29</v>
      </c>
      <c r="E14" s="21" t="s">
        <v>94</v>
      </c>
      <c r="F14" s="21" t="s">
        <v>89</v>
      </c>
      <c r="G14" s="21" t="s">
        <v>30</v>
      </c>
      <c r="H14" s="15">
        <v>0.47916666666666669</v>
      </c>
      <c r="I14" s="14">
        <v>0.72291666666666676</v>
      </c>
      <c r="J14" s="15">
        <f>I14-H14</f>
        <v>0.24375000000000008</v>
      </c>
      <c r="K14" s="12">
        <v>171</v>
      </c>
      <c r="L14" s="8">
        <v>4</v>
      </c>
      <c r="N14" s="5"/>
      <c r="O14" s="5"/>
    </row>
    <row r="15" spans="1:40" s="4" customFormat="1" ht="30" x14ac:dyDescent="0.25">
      <c r="B15" s="56" t="s">
        <v>122</v>
      </c>
      <c r="C15" s="2" t="s">
        <v>26</v>
      </c>
      <c r="D15" s="3" t="s">
        <v>27</v>
      </c>
      <c r="E15" s="21" t="s">
        <v>94</v>
      </c>
      <c r="F15" s="21" t="s">
        <v>89</v>
      </c>
      <c r="G15" s="21" t="s">
        <v>28</v>
      </c>
      <c r="H15" s="15">
        <v>0.47916666666666669</v>
      </c>
      <c r="I15" s="89">
        <v>0.72037037037037033</v>
      </c>
      <c r="J15" s="15">
        <f>I15-H15</f>
        <v>0.24120370370370364</v>
      </c>
      <c r="K15" s="87">
        <v>107</v>
      </c>
      <c r="L15" s="8">
        <v>5</v>
      </c>
      <c r="N15" s="5"/>
      <c r="O15" s="5"/>
    </row>
    <row r="16" spans="1:40" s="4" customFormat="1" ht="30.75" thickBot="1" x14ac:dyDescent="0.3">
      <c r="B16" s="57" t="s">
        <v>66</v>
      </c>
      <c r="C16" s="6" t="s">
        <v>26</v>
      </c>
      <c r="D16" s="7" t="s">
        <v>135</v>
      </c>
      <c r="E16" s="22" t="s">
        <v>94</v>
      </c>
      <c r="F16" s="22" t="s">
        <v>89</v>
      </c>
      <c r="G16" s="22" t="s">
        <v>67</v>
      </c>
      <c r="H16" s="16">
        <v>0.47916666666666669</v>
      </c>
      <c r="I16" s="76" t="s">
        <v>134</v>
      </c>
      <c r="J16" s="16" t="s">
        <v>134</v>
      </c>
      <c r="K16" s="13">
        <v>0</v>
      </c>
      <c r="L16" s="41">
        <v>6</v>
      </c>
      <c r="N16" s="5"/>
      <c r="O16" s="5"/>
    </row>
    <row r="17" spans="1:15" x14ac:dyDescent="0.25">
      <c r="G17" s="45"/>
      <c r="H17" s="62"/>
      <c r="M17" s="1"/>
      <c r="O17"/>
    </row>
    <row r="18" spans="1:15" s="39" customFormat="1" ht="39" customHeight="1" x14ac:dyDescent="0.25">
      <c r="A18" s="38"/>
      <c r="D18" s="95" t="s">
        <v>128</v>
      </c>
      <c r="E18" s="95"/>
      <c r="F18" s="95"/>
      <c r="G18" s="95"/>
      <c r="H18" s="95"/>
      <c r="I18" s="95"/>
      <c r="J18" s="95"/>
      <c r="K18" s="95"/>
      <c r="L18" s="95"/>
      <c r="N18" s="40"/>
      <c r="O18" s="40"/>
    </row>
  </sheetData>
  <sortState ref="B11:L16">
    <sortCondition descending="1" ref="K11:K16"/>
    <sortCondition ref="I11:I16"/>
  </sortState>
  <mergeCells count="10">
    <mergeCell ref="J7:K8"/>
    <mergeCell ref="B9:L9"/>
    <mergeCell ref="D18:L18"/>
    <mergeCell ref="D2:I2"/>
    <mergeCell ref="L2:L3"/>
    <mergeCell ref="D3:I3"/>
    <mergeCell ref="D4:I4"/>
    <mergeCell ref="B5:C5"/>
    <mergeCell ref="D5:I5"/>
    <mergeCell ref="J5:K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topLeftCell="B19" zoomScaleNormal="100" workbookViewId="0">
      <selection activeCell="D3" sqref="D3:I3"/>
    </sheetView>
  </sheetViews>
  <sheetFormatPr defaultRowHeight="15" x14ac:dyDescent="0.25"/>
  <cols>
    <col min="1" max="1" width="23.7109375" hidden="1" customWidth="1"/>
    <col min="2" max="2" width="9.7109375" customWidth="1"/>
    <col min="3" max="3" width="8.28515625" customWidth="1"/>
    <col min="4" max="5" width="21.28515625" customWidth="1"/>
    <col min="6" max="6" width="9.7109375" customWidth="1"/>
    <col min="7" max="7" width="11.140625" customWidth="1"/>
    <col min="8" max="8" width="12.28515625" style="59" customWidth="1"/>
    <col min="9" max="9" width="12.42578125" customWidth="1"/>
    <col min="10" max="10" width="13.5703125" customWidth="1"/>
    <col min="12" max="12" width="15.5703125" customWidth="1"/>
    <col min="13" max="13" width="9.140625" customWidth="1"/>
    <col min="14" max="15" width="9.140625" style="1" customWidth="1"/>
    <col min="16" max="35" width="9.140625" customWidth="1"/>
  </cols>
  <sheetData>
    <row r="1" spans="1:40" x14ac:dyDescent="0.25">
      <c r="A1" s="28"/>
    </row>
    <row r="2" spans="1:40" ht="15.75" x14ac:dyDescent="0.25">
      <c r="A2" s="28"/>
      <c r="D2" s="92" t="s">
        <v>136</v>
      </c>
      <c r="E2" s="92"/>
      <c r="F2" s="93"/>
      <c r="G2" s="93"/>
      <c r="H2" s="93"/>
      <c r="I2" s="93"/>
      <c r="J2" s="29"/>
      <c r="K2" s="29"/>
      <c r="L2" s="109" t="s">
        <v>14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40" ht="15.75" x14ac:dyDescent="0.25">
      <c r="A3" s="28"/>
      <c r="D3" s="92" t="s">
        <v>137</v>
      </c>
      <c r="E3" s="92"/>
      <c r="F3" s="92"/>
      <c r="G3" s="92"/>
      <c r="H3" s="92"/>
      <c r="I3" s="92"/>
      <c r="J3" s="29"/>
      <c r="K3" s="29"/>
      <c r="L3" s="11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40" ht="40.5" customHeight="1" x14ac:dyDescent="0.25">
      <c r="A4" s="28"/>
      <c r="D4" s="94" t="s">
        <v>16</v>
      </c>
      <c r="E4" s="94"/>
      <c r="F4" s="93"/>
      <c r="G4" s="93"/>
      <c r="H4" s="93"/>
      <c r="I4" s="93"/>
      <c r="J4" s="30"/>
      <c r="K4" s="30"/>
      <c r="L4" s="31">
        <v>43183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40" ht="60.75" customHeight="1" x14ac:dyDescent="0.25">
      <c r="A5" s="28"/>
      <c r="B5" s="95" t="s">
        <v>17</v>
      </c>
      <c r="C5" s="95"/>
      <c r="D5" s="115" t="s">
        <v>24</v>
      </c>
      <c r="E5" s="115"/>
      <c r="F5" s="116"/>
      <c r="G5" s="116"/>
      <c r="H5" s="116"/>
      <c r="I5" s="116"/>
      <c r="J5" s="90" t="s">
        <v>14</v>
      </c>
      <c r="K5" s="91"/>
      <c r="L5" s="9" t="s">
        <v>18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40" ht="14.25" customHeight="1" x14ac:dyDescent="0.25">
      <c r="A6" s="28"/>
      <c r="B6" s="32"/>
      <c r="C6" s="32"/>
      <c r="D6" s="27"/>
      <c r="E6" s="48"/>
      <c r="F6" s="33"/>
      <c r="G6" s="33"/>
      <c r="H6" s="60"/>
      <c r="I6" s="33"/>
      <c r="J6" s="34"/>
      <c r="K6" s="35"/>
      <c r="L6" s="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40" ht="15" customHeight="1" x14ac:dyDescent="0.25">
      <c r="A7" s="28"/>
      <c r="J7" s="106" t="s">
        <v>19</v>
      </c>
      <c r="K7" s="106"/>
      <c r="L7" s="36">
        <v>43183</v>
      </c>
    </row>
    <row r="8" spans="1:40" x14ac:dyDescent="0.25">
      <c r="A8" s="28"/>
      <c r="J8" s="106"/>
      <c r="K8" s="106"/>
      <c r="L8" s="37">
        <v>0.5</v>
      </c>
    </row>
    <row r="9" spans="1:40" s="9" customFormat="1" ht="30" customHeight="1" thickBot="1" x14ac:dyDescent="0.3">
      <c r="B9" s="107" t="s">
        <v>20</v>
      </c>
      <c r="C9" s="107"/>
      <c r="D9" s="107"/>
      <c r="E9" s="107"/>
      <c r="F9" s="107"/>
      <c r="G9" s="107"/>
      <c r="H9" s="107"/>
      <c r="I9" s="107"/>
      <c r="J9" s="107"/>
      <c r="K9" s="107"/>
      <c r="L9" s="108"/>
      <c r="N9" s="10"/>
      <c r="O9" s="10"/>
    </row>
    <row r="10" spans="1:40" s="11" customFormat="1" ht="33" customHeight="1" thickBot="1" x14ac:dyDescent="0.3">
      <c r="B10" s="24" t="s">
        <v>11</v>
      </c>
      <c r="C10" s="25" t="s">
        <v>10</v>
      </c>
      <c r="D10" s="25" t="s">
        <v>9</v>
      </c>
      <c r="E10" s="25" t="s">
        <v>91</v>
      </c>
      <c r="F10" s="25" t="s">
        <v>7</v>
      </c>
      <c r="G10" s="25" t="s">
        <v>6</v>
      </c>
      <c r="H10" s="61" t="s">
        <v>5</v>
      </c>
      <c r="I10" s="25" t="s">
        <v>4</v>
      </c>
      <c r="J10" s="25" t="s">
        <v>1</v>
      </c>
      <c r="K10" s="25" t="s">
        <v>2</v>
      </c>
      <c r="L10" s="26" t="s">
        <v>3</v>
      </c>
      <c r="N10" s="20"/>
      <c r="P10" s="20"/>
      <c r="R10" s="20"/>
      <c r="T10" s="20"/>
      <c r="V10" s="20"/>
      <c r="X10" s="20"/>
      <c r="Z10" s="20"/>
      <c r="AB10" s="20"/>
      <c r="AD10" s="20"/>
      <c r="AF10" s="20"/>
      <c r="AH10" s="20"/>
      <c r="AJ10" s="20"/>
      <c r="AL10" s="20"/>
      <c r="AN10" s="20"/>
    </row>
    <row r="11" spans="1:40" s="4" customFormat="1" ht="30" x14ac:dyDescent="0.25">
      <c r="B11" s="63" t="s">
        <v>79</v>
      </c>
      <c r="C11" s="64" t="s">
        <v>0</v>
      </c>
      <c r="D11" s="65" t="s">
        <v>80</v>
      </c>
      <c r="E11" s="66" t="s">
        <v>94</v>
      </c>
      <c r="F11" s="66" t="s">
        <v>38</v>
      </c>
      <c r="G11" s="66" t="s">
        <v>81</v>
      </c>
      <c r="H11" s="67">
        <v>0.47916666666666669</v>
      </c>
      <c r="I11" s="86">
        <v>0.7190509259259259</v>
      </c>
      <c r="J11" s="67">
        <f t="shared" ref="J11:J18" si="0">I11-H11</f>
        <v>0.23988425925925921</v>
      </c>
      <c r="K11" s="88">
        <v>469</v>
      </c>
      <c r="L11" s="70">
        <v>1</v>
      </c>
      <c r="N11" s="5"/>
      <c r="O11" s="5"/>
    </row>
    <row r="12" spans="1:40" s="4" customFormat="1" ht="32.25" customHeight="1" x14ac:dyDescent="0.25">
      <c r="B12" s="56" t="s">
        <v>41</v>
      </c>
      <c r="C12" s="2" t="s">
        <v>0</v>
      </c>
      <c r="D12" s="3" t="s">
        <v>40</v>
      </c>
      <c r="E12" s="21" t="s">
        <v>94</v>
      </c>
      <c r="F12" s="21" t="s">
        <v>89</v>
      </c>
      <c r="G12" s="21" t="s">
        <v>42</v>
      </c>
      <c r="H12" s="19">
        <v>0.47916666666666669</v>
      </c>
      <c r="I12" s="14">
        <v>0.71622685185185186</v>
      </c>
      <c r="J12" s="19">
        <f t="shared" si="0"/>
        <v>0.23706018518518518</v>
      </c>
      <c r="K12" s="12">
        <v>325</v>
      </c>
      <c r="L12" s="8">
        <v>2</v>
      </c>
      <c r="N12" s="5"/>
      <c r="O12" s="5"/>
    </row>
    <row r="13" spans="1:40" s="4" customFormat="1" ht="30" x14ac:dyDescent="0.25">
      <c r="B13" s="56" t="s">
        <v>37</v>
      </c>
      <c r="C13" s="2" t="s">
        <v>0</v>
      </c>
      <c r="D13" s="3" t="s">
        <v>36</v>
      </c>
      <c r="E13" s="21" t="s">
        <v>94</v>
      </c>
      <c r="F13" s="21" t="s">
        <v>38</v>
      </c>
      <c r="G13" s="21" t="s">
        <v>39</v>
      </c>
      <c r="H13" s="19">
        <v>0.47916666666666669</v>
      </c>
      <c r="I13" s="14">
        <v>0.66189814814814818</v>
      </c>
      <c r="J13" s="19">
        <f t="shared" si="0"/>
        <v>0.18273148148148149</v>
      </c>
      <c r="K13" s="12">
        <v>309</v>
      </c>
      <c r="L13" s="8">
        <v>3</v>
      </c>
      <c r="N13" s="5"/>
      <c r="O13" s="5"/>
    </row>
    <row r="14" spans="1:40" s="4" customFormat="1" ht="30" x14ac:dyDescent="0.25">
      <c r="B14" s="56" t="s">
        <v>82</v>
      </c>
      <c r="C14" s="2" t="s">
        <v>0</v>
      </c>
      <c r="D14" s="3" t="s">
        <v>83</v>
      </c>
      <c r="E14" s="21" t="s">
        <v>94</v>
      </c>
      <c r="F14" s="21" t="s">
        <v>90</v>
      </c>
      <c r="G14" s="21" t="s">
        <v>88</v>
      </c>
      <c r="H14" s="19">
        <v>0.47916666666666669</v>
      </c>
      <c r="I14" s="15">
        <v>0.72309027777777779</v>
      </c>
      <c r="J14" s="19">
        <f t="shared" si="0"/>
        <v>0.2439236111111111</v>
      </c>
      <c r="K14" s="12">
        <v>303</v>
      </c>
      <c r="L14" s="8">
        <v>4</v>
      </c>
      <c r="N14" s="5"/>
      <c r="O14" s="5"/>
    </row>
    <row r="15" spans="1:40" s="4" customFormat="1" ht="30" x14ac:dyDescent="0.25">
      <c r="B15" s="56" t="s">
        <v>34</v>
      </c>
      <c r="C15" s="2" t="s">
        <v>0</v>
      </c>
      <c r="D15" s="3" t="s">
        <v>33</v>
      </c>
      <c r="E15" s="21" t="s">
        <v>106</v>
      </c>
      <c r="F15" s="21" t="s">
        <v>89</v>
      </c>
      <c r="G15" s="21" t="s">
        <v>35</v>
      </c>
      <c r="H15" s="19">
        <v>0.47916666666666669</v>
      </c>
      <c r="I15" s="84">
        <v>0.71521990740740737</v>
      </c>
      <c r="J15" s="19">
        <f t="shared" si="0"/>
        <v>0.23605324074074069</v>
      </c>
      <c r="K15" s="87">
        <v>240</v>
      </c>
      <c r="L15" s="8">
        <v>5</v>
      </c>
      <c r="N15" s="5"/>
      <c r="O15" s="5"/>
    </row>
    <row r="16" spans="1:40" s="4" customFormat="1" ht="30" x14ac:dyDescent="0.25">
      <c r="B16" s="56" t="s">
        <v>68</v>
      </c>
      <c r="C16" s="2" t="s">
        <v>0</v>
      </c>
      <c r="D16" s="3" t="s">
        <v>69</v>
      </c>
      <c r="E16" s="21" t="s">
        <v>94</v>
      </c>
      <c r="F16" s="21" t="s">
        <v>89</v>
      </c>
      <c r="G16" s="21" t="s">
        <v>70</v>
      </c>
      <c r="H16" s="19">
        <v>0.47916666666666669</v>
      </c>
      <c r="I16" s="14">
        <v>0.71163194444444444</v>
      </c>
      <c r="J16" s="19">
        <f t="shared" si="0"/>
        <v>0.23246527777777776</v>
      </c>
      <c r="K16" s="12">
        <v>214</v>
      </c>
      <c r="L16" s="8">
        <v>6</v>
      </c>
      <c r="N16" s="5"/>
      <c r="O16" s="5"/>
    </row>
    <row r="17" spans="1:15" s="4" customFormat="1" ht="30" x14ac:dyDescent="0.25">
      <c r="B17" s="56" t="s">
        <v>76</v>
      </c>
      <c r="C17" s="2" t="s">
        <v>0</v>
      </c>
      <c r="D17" s="3" t="s">
        <v>77</v>
      </c>
      <c r="E17" s="21" t="s">
        <v>97</v>
      </c>
      <c r="F17" s="21" t="s">
        <v>89</v>
      </c>
      <c r="G17" s="21" t="s">
        <v>78</v>
      </c>
      <c r="H17" s="19">
        <v>0.47916666666666669</v>
      </c>
      <c r="I17" s="14">
        <v>0.68284722222222216</v>
      </c>
      <c r="J17" s="19">
        <f t="shared" si="0"/>
        <v>0.20368055555555548</v>
      </c>
      <c r="K17" s="12">
        <v>207</v>
      </c>
      <c r="L17" s="8">
        <v>7</v>
      </c>
      <c r="N17" s="5"/>
      <c r="O17" s="5"/>
    </row>
    <row r="18" spans="1:15" s="4" customFormat="1" ht="30" x14ac:dyDescent="0.25">
      <c r="B18" s="56" t="s">
        <v>56</v>
      </c>
      <c r="C18" s="2" t="s">
        <v>0</v>
      </c>
      <c r="D18" s="3" t="s">
        <v>57</v>
      </c>
      <c r="E18" s="21" t="s">
        <v>94</v>
      </c>
      <c r="F18" s="21" t="s">
        <v>89</v>
      </c>
      <c r="G18" s="21" t="s">
        <v>58</v>
      </c>
      <c r="H18" s="19">
        <v>0.47916666666666669</v>
      </c>
      <c r="I18" s="14">
        <v>0.57495370370370369</v>
      </c>
      <c r="J18" s="19">
        <f t="shared" si="0"/>
        <v>9.5787037037037004E-2</v>
      </c>
      <c r="K18" s="12">
        <v>56</v>
      </c>
      <c r="L18" s="8">
        <v>8</v>
      </c>
      <c r="N18" s="5"/>
      <c r="O18" s="5"/>
    </row>
    <row r="19" spans="1:15" s="4" customFormat="1" ht="30.75" thickBot="1" x14ac:dyDescent="0.3">
      <c r="B19" s="57" t="s">
        <v>59</v>
      </c>
      <c r="C19" s="6" t="s">
        <v>0</v>
      </c>
      <c r="D19" s="7" t="s">
        <v>60</v>
      </c>
      <c r="E19" s="22" t="s">
        <v>94</v>
      </c>
      <c r="F19" s="22" t="s">
        <v>89</v>
      </c>
      <c r="G19" s="22" t="s">
        <v>61</v>
      </c>
      <c r="H19" s="71">
        <v>0.47916666666666669</v>
      </c>
      <c r="I19" s="76" t="s">
        <v>134</v>
      </c>
      <c r="J19" s="71" t="s">
        <v>134</v>
      </c>
      <c r="K19" s="13">
        <v>0</v>
      </c>
      <c r="L19" s="41">
        <v>9</v>
      </c>
      <c r="N19" s="5"/>
      <c r="O19" s="5"/>
    </row>
    <row r="20" spans="1:15" x14ac:dyDescent="0.25">
      <c r="G20" s="11"/>
      <c r="H20" s="62"/>
      <c r="M20" s="1"/>
      <c r="O20"/>
    </row>
    <row r="21" spans="1:15" s="39" customFormat="1" ht="39" customHeight="1" x14ac:dyDescent="0.25">
      <c r="A21" s="38"/>
      <c r="D21" s="95" t="s">
        <v>128</v>
      </c>
      <c r="E21" s="95"/>
      <c r="F21" s="95"/>
      <c r="G21" s="95"/>
      <c r="H21" s="95"/>
      <c r="I21" s="95"/>
      <c r="J21" s="95"/>
      <c r="K21" s="95"/>
      <c r="L21" s="95"/>
      <c r="N21" s="40"/>
      <c r="O21" s="40"/>
    </row>
    <row r="22" spans="1:15" s="39" customFormat="1" ht="39" customHeight="1" x14ac:dyDescent="0.25">
      <c r="A22" s="38"/>
      <c r="D22" s="95" t="s">
        <v>130</v>
      </c>
      <c r="E22" s="95"/>
      <c r="F22" s="95"/>
      <c r="G22" s="95"/>
      <c r="H22" s="95"/>
      <c r="I22" s="95"/>
      <c r="J22" s="95"/>
      <c r="K22" s="95"/>
      <c r="L22" s="95"/>
      <c r="M22" s="40"/>
      <c r="N22" s="40"/>
    </row>
    <row r="23" spans="1:15" s="39" customFormat="1" ht="39" customHeight="1" x14ac:dyDescent="0.25">
      <c r="A23" s="38"/>
      <c r="D23" s="95" t="s">
        <v>131</v>
      </c>
      <c r="E23" s="95"/>
      <c r="F23" s="95"/>
      <c r="G23" s="95"/>
      <c r="H23" s="95"/>
      <c r="I23" s="95"/>
      <c r="J23" s="95"/>
      <c r="K23" s="95"/>
      <c r="L23" s="95"/>
      <c r="N23" s="40"/>
      <c r="O23" s="40"/>
    </row>
  </sheetData>
  <sortState ref="B11:L19">
    <sortCondition descending="1" ref="K11:K19"/>
    <sortCondition ref="I11:I19"/>
    <sortCondition ref="H11:H19"/>
  </sortState>
  <mergeCells count="12">
    <mergeCell ref="D22:L22"/>
    <mergeCell ref="D23:L23"/>
    <mergeCell ref="D21:L21"/>
    <mergeCell ref="B9:L9"/>
    <mergeCell ref="D2:I2"/>
    <mergeCell ref="L2:L3"/>
    <mergeCell ref="D3:I3"/>
    <mergeCell ref="D4:I4"/>
    <mergeCell ref="B5:C5"/>
    <mergeCell ref="D5:I5"/>
    <mergeCell ref="J5:K5"/>
    <mergeCell ref="J7:K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1"/>
  <sheetViews>
    <sheetView topLeftCell="B7" zoomScaleNormal="100" workbookViewId="0">
      <selection activeCell="N11" sqref="N11"/>
    </sheetView>
  </sheetViews>
  <sheetFormatPr defaultRowHeight="15" x14ac:dyDescent="0.25"/>
  <cols>
    <col min="1" max="1" width="23.7109375" hidden="1" customWidth="1"/>
    <col min="2" max="2" width="9.7109375" customWidth="1"/>
    <col min="3" max="3" width="11" customWidth="1"/>
    <col min="4" max="5" width="21.28515625" customWidth="1"/>
    <col min="6" max="6" width="9.7109375" customWidth="1"/>
    <col min="7" max="7" width="11.140625" customWidth="1"/>
    <col min="8" max="8" width="12.28515625" style="59" customWidth="1"/>
    <col min="9" max="9" width="12.42578125" customWidth="1"/>
    <col min="10" max="10" width="13.5703125" customWidth="1"/>
    <col min="12" max="12" width="15.5703125" customWidth="1"/>
    <col min="13" max="13" width="9.140625" customWidth="1"/>
    <col min="14" max="15" width="9.140625" style="1" customWidth="1"/>
    <col min="16" max="35" width="9.140625" customWidth="1"/>
  </cols>
  <sheetData>
    <row r="1" spans="1:40" x14ac:dyDescent="0.25">
      <c r="A1" s="28"/>
    </row>
    <row r="2" spans="1:40" ht="15.75" x14ac:dyDescent="0.25">
      <c r="A2" s="28"/>
      <c r="D2" s="92" t="s">
        <v>129</v>
      </c>
      <c r="E2" s="92"/>
      <c r="F2" s="93"/>
      <c r="G2" s="93"/>
      <c r="H2" s="93"/>
      <c r="I2" s="93"/>
      <c r="J2" s="44"/>
      <c r="K2" s="44"/>
      <c r="L2" s="109" t="s">
        <v>14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40" ht="15.75" x14ac:dyDescent="0.25">
      <c r="A3" s="28"/>
      <c r="D3" s="92"/>
      <c r="E3" s="92"/>
      <c r="F3" s="93"/>
      <c r="G3" s="93"/>
      <c r="H3" s="93"/>
      <c r="I3" s="93"/>
      <c r="J3" s="44"/>
      <c r="K3" s="44"/>
      <c r="L3" s="11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40" ht="40.5" customHeight="1" x14ac:dyDescent="0.25">
      <c r="A4" s="28"/>
      <c r="D4" s="94" t="s">
        <v>16</v>
      </c>
      <c r="E4" s="94"/>
      <c r="F4" s="93"/>
      <c r="G4" s="93"/>
      <c r="H4" s="93"/>
      <c r="I4" s="93"/>
      <c r="J4" s="30"/>
      <c r="K4" s="30"/>
      <c r="L4" s="31">
        <v>43183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40" ht="60.75" customHeight="1" x14ac:dyDescent="0.25">
      <c r="A5" s="28"/>
      <c r="B5" s="95" t="s">
        <v>17</v>
      </c>
      <c r="C5" s="95"/>
      <c r="D5" s="115" t="s">
        <v>24</v>
      </c>
      <c r="E5" s="115"/>
      <c r="F5" s="116"/>
      <c r="G5" s="116"/>
      <c r="H5" s="116"/>
      <c r="I5" s="116"/>
      <c r="J5" s="90" t="s">
        <v>14</v>
      </c>
      <c r="K5" s="91"/>
      <c r="L5" s="9" t="s">
        <v>18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40" ht="14.25" customHeight="1" x14ac:dyDescent="0.25">
      <c r="A6" s="28"/>
      <c r="B6" s="42"/>
      <c r="C6" s="42"/>
      <c r="D6" s="48"/>
      <c r="E6" s="48"/>
      <c r="F6" s="49"/>
      <c r="G6" s="49"/>
      <c r="H6" s="60"/>
      <c r="I6" s="49"/>
      <c r="J6" s="50"/>
      <c r="K6" s="51"/>
      <c r="L6" s="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40" ht="15" customHeight="1" x14ac:dyDescent="0.25">
      <c r="A7" s="28"/>
      <c r="J7" s="106" t="s">
        <v>19</v>
      </c>
      <c r="K7" s="106"/>
      <c r="L7" s="36">
        <v>43183</v>
      </c>
    </row>
    <row r="8" spans="1:40" x14ac:dyDescent="0.25">
      <c r="A8" s="28"/>
      <c r="J8" s="106"/>
      <c r="K8" s="106"/>
      <c r="L8" s="37">
        <v>0.5</v>
      </c>
    </row>
    <row r="9" spans="1:40" s="9" customFormat="1" ht="30" customHeight="1" thickBot="1" x14ac:dyDescent="0.3">
      <c r="B9" s="107" t="s">
        <v>132</v>
      </c>
      <c r="C9" s="107"/>
      <c r="D9" s="107"/>
      <c r="E9" s="107"/>
      <c r="F9" s="107"/>
      <c r="G9" s="107"/>
      <c r="H9" s="107"/>
      <c r="I9" s="107"/>
      <c r="J9" s="107"/>
      <c r="K9" s="107"/>
      <c r="L9" s="108"/>
      <c r="N9" s="10"/>
      <c r="O9" s="10"/>
    </row>
    <row r="10" spans="1:40" s="45" customFormat="1" ht="33" customHeight="1" thickBot="1" x14ac:dyDescent="0.3">
      <c r="B10" s="24" t="s">
        <v>11</v>
      </c>
      <c r="C10" s="25" t="s">
        <v>10</v>
      </c>
      <c r="D10" s="25" t="s">
        <v>9</v>
      </c>
      <c r="E10" s="25" t="s">
        <v>91</v>
      </c>
      <c r="F10" s="25" t="s">
        <v>7</v>
      </c>
      <c r="G10" s="25" t="s">
        <v>6</v>
      </c>
      <c r="H10" s="61" t="s">
        <v>5</v>
      </c>
      <c r="I10" s="25" t="s">
        <v>4</v>
      </c>
      <c r="J10" s="25" t="s">
        <v>1</v>
      </c>
      <c r="K10" s="25" t="s">
        <v>2</v>
      </c>
      <c r="L10" s="26" t="s">
        <v>3</v>
      </c>
      <c r="N10" s="20"/>
      <c r="P10" s="20"/>
      <c r="R10" s="20"/>
      <c r="T10" s="20"/>
      <c r="V10" s="20"/>
      <c r="X10" s="20"/>
      <c r="Z10" s="20"/>
      <c r="AB10" s="20"/>
      <c r="AD10" s="20"/>
      <c r="AF10" s="20"/>
      <c r="AH10" s="20"/>
      <c r="AJ10" s="20"/>
      <c r="AL10" s="20"/>
      <c r="AN10" s="20"/>
    </row>
    <row r="11" spans="1:40" s="4" customFormat="1" ht="30" x14ac:dyDescent="0.25">
      <c r="B11" s="63" t="s">
        <v>46</v>
      </c>
      <c r="C11" s="78" t="s">
        <v>43</v>
      </c>
      <c r="D11" s="65" t="s">
        <v>48</v>
      </c>
      <c r="E11" s="66" t="s">
        <v>94</v>
      </c>
      <c r="F11" s="66" t="s">
        <v>38</v>
      </c>
      <c r="G11" s="66" t="s">
        <v>45</v>
      </c>
      <c r="H11" s="67">
        <v>0.47916666666666669</v>
      </c>
      <c r="I11" s="68">
        <v>0.72256944444444438</v>
      </c>
      <c r="J11" s="67">
        <f t="shared" ref="J11:J16" si="0">I11-H11</f>
        <v>0.24340277777777769</v>
      </c>
      <c r="K11" s="69">
        <v>227</v>
      </c>
      <c r="L11" s="70">
        <v>1</v>
      </c>
      <c r="N11" s="5"/>
      <c r="O11" s="5"/>
    </row>
    <row r="12" spans="1:40" s="4" customFormat="1" ht="32.25" customHeight="1" x14ac:dyDescent="0.25">
      <c r="B12" s="56" t="s">
        <v>51</v>
      </c>
      <c r="C12" s="79" t="s">
        <v>43</v>
      </c>
      <c r="D12" s="3" t="s">
        <v>115</v>
      </c>
      <c r="E12" s="21" t="s">
        <v>114</v>
      </c>
      <c r="F12" s="21" t="s">
        <v>89</v>
      </c>
      <c r="G12" s="21" t="s">
        <v>52</v>
      </c>
      <c r="H12" s="19">
        <v>0.47916666666666669</v>
      </c>
      <c r="I12" s="14">
        <v>0.71392361111111102</v>
      </c>
      <c r="J12" s="19">
        <f t="shared" si="0"/>
        <v>0.23475694444444434</v>
      </c>
      <c r="K12" s="12">
        <v>196</v>
      </c>
      <c r="L12" s="8">
        <v>2</v>
      </c>
      <c r="N12" s="5"/>
      <c r="O12" s="5"/>
    </row>
    <row r="13" spans="1:40" s="4" customFormat="1" ht="30" x14ac:dyDescent="0.25">
      <c r="B13" s="56" t="s">
        <v>53</v>
      </c>
      <c r="C13" s="79" t="s">
        <v>43</v>
      </c>
      <c r="D13" s="3" t="s">
        <v>54</v>
      </c>
      <c r="E13" s="21" t="s">
        <v>117</v>
      </c>
      <c r="F13" s="21" t="s">
        <v>89</v>
      </c>
      <c r="G13" s="21" t="s">
        <v>55</v>
      </c>
      <c r="H13" s="19">
        <v>0.47916666666666669</v>
      </c>
      <c r="I13" s="14">
        <v>0.71762731481481479</v>
      </c>
      <c r="J13" s="19">
        <f t="shared" si="0"/>
        <v>0.2384606481481481</v>
      </c>
      <c r="K13" s="12">
        <v>179</v>
      </c>
      <c r="L13" s="8">
        <v>3</v>
      </c>
      <c r="N13" s="5"/>
      <c r="O13" s="5"/>
    </row>
    <row r="14" spans="1:40" s="4" customFormat="1" ht="30" x14ac:dyDescent="0.25">
      <c r="B14" s="56" t="s">
        <v>47</v>
      </c>
      <c r="C14" s="79" t="s">
        <v>43</v>
      </c>
      <c r="D14" s="3" t="s">
        <v>49</v>
      </c>
      <c r="E14" s="21" t="s">
        <v>112</v>
      </c>
      <c r="F14" s="21" t="s">
        <v>89</v>
      </c>
      <c r="G14" s="21" t="s">
        <v>50</v>
      </c>
      <c r="H14" s="19">
        <v>0.47916666666666669</v>
      </c>
      <c r="I14" s="14">
        <v>0.66437500000000005</v>
      </c>
      <c r="J14" s="19">
        <f t="shared" si="0"/>
        <v>0.18520833333333336</v>
      </c>
      <c r="K14" s="12">
        <v>162</v>
      </c>
      <c r="L14" s="8">
        <v>4</v>
      </c>
      <c r="N14" s="5"/>
      <c r="O14" s="5"/>
    </row>
    <row r="15" spans="1:40" s="4" customFormat="1" ht="30" x14ac:dyDescent="0.25">
      <c r="B15" s="56" t="s">
        <v>73</v>
      </c>
      <c r="C15" s="79" t="s">
        <v>43</v>
      </c>
      <c r="D15" s="3" t="s">
        <v>74</v>
      </c>
      <c r="E15" s="21" t="s">
        <v>94</v>
      </c>
      <c r="F15" s="21" t="s">
        <v>38</v>
      </c>
      <c r="G15" s="21" t="s">
        <v>75</v>
      </c>
      <c r="H15" s="19">
        <v>0.47916666666666669</v>
      </c>
      <c r="I15" s="14">
        <v>0.72002314814814816</v>
      </c>
      <c r="J15" s="19">
        <f t="shared" si="0"/>
        <v>0.24085648148148148</v>
      </c>
      <c r="K15" s="12">
        <v>162</v>
      </c>
      <c r="L15" s="8">
        <v>5</v>
      </c>
      <c r="N15" s="5"/>
      <c r="O15" s="5"/>
    </row>
    <row r="16" spans="1:40" s="4" customFormat="1" ht="30" x14ac:dyDescent="0.25">
      <c r="B16" s="56" t="s">
        <v>84</v>
      </c>
      <c r="C16" s="79" t="s">
        <v>43</v>
      </c>
      <c r="D16" s="3" t="s">
        <v>120</v>
      </c>
      <c r="E16" s="21" t="s">
        <v>94</v>
      </c>
      <c r="F16" s="21" t="s">
        <v>89</v>
      </c>
      <c r="G16" s="21" t="s">
        <v>85</v>
      </c>
      <c r="H16" s="19">
        <v>0.47916666666666669</v>
      </c>
      <c r="I16" s="14">
        <v>0.71895833333333325</v>
      </c>
      <c r="J16" s="19">
        <f t="shared" si="0"/>
        <v>0.23979166666666657</v>
      </c>
      <c r="K16" s="12">
        <v>98</v>
      </c>
      <c r="L16" s="8">
        <v>6</v>
      </c>
      <c r="N16" s="5"/>
      <c r="O16" s="5"/>
    </row>
    <row r="17" spans="1:15" s="4" customFormat="1" ht="30.75" thickBot="1" x14ac:dyDescent="0.3">
      <c r="B17" s="57" t="s">
        <v>62</v>
      </c>
      <c r="C17" s="80" t="s">
        <v>43</v>
      </c>
      <c r="D17" s="7" t="s">
        <v>63</v>
      </c>
      <c r="E17" s="22" t="s">
        <v>102</v>
      </c>
      <c r="F17" s="22" t="s">
        <v>64</v>
      </c>
      <c r="G17" s="22" t="s">
        <v>65</v>
      </c>
      <c r="H17" s="71">
        <v>0.47916666666666669</v>
      </c>
      <c r="I17" s="76" t="s">
        <v>134</v>
      </c>
      <c r="J17" s="71" t="s">
        <v>134</v>
      </c>
      <c r="K17" s="13">
        <v>0</v>
      </c>
      <c r="L17" s="41">
        <v>7</v>
      </c>
      <c r="N17" s="5"/>
      <c r="O17" s="5"/>
    </row>
    <row r="18" spans="1:15" x14ac:dyDescent="0.25">
      <c r="G18" s="45"/>
      <c r="H18" s="62"/>
      <c r="M18" s="1"/>
      <c r="O18"/>
    </row>
    <row r="19" spans="1:15" s="39" customFormat="1" ht="39" customHeight="1" x14ac:dyDescent="0.25">
      <c r="A19" s="38"/>
      <c r="D19" s="95" t="s">
        <v>128</v>
      </c>
      <c r="E19" s="95"/>
      <c r="F19" s="95"/>
      <c r="G19" s="95"/>
      <c r="H19" s="95"/>
      <c r="I19" s="95"/>
      <c r="J19" s="95"/>
      <c r="K19" s="95"/>
      <c r="L19" s="95"/>
      <c r="N19" s="40"/>
      <c r="O19" s="40"/>
    </row>
    <row r="20" spans="1:15" s="39" customFormat="1" ht="39" customHeight="1" x14ac:dyDescent="0.25">
      <c r="A20" s="38"/>
      <c r="D20" s="95" t="s">
        <v>130</v>
      </c>
      <c r="E20" s="95"/>
      <c r="F20" s="95"/>
      <c r="G20" s="95"/>
      <c r="H20" s="95"/>
      <c r="I20" s="95"/>
      <c r="J20" s="95"/>
      <c r="K20" s="95"/>
      <c r="L20" s="95"/>
      <c r="M20" s="40"/>
      <c r="N20" s="40"/>
    </row>
    <row r="21" spans="1:15" s="39" customFormat="1" ht="39" customHeight="1" x14ac:dyDescent="0.25">
      <c r="A21" s="38"/>
      <c r="D21" s="95" t="s">
        <v>131</v>
      </c>
      <c r="E21" s="95"/>
      <c r="F21" s="95"/>
      <c r="G21" s="95"/>
      <c r="H21" s="95"/>
      <c r="I21" s="95"/>
      <c r="J21" s="95"/>
      <c r="K21" s="95"/>
      <c r="L21" s="95"/>
      <c r="N21" s="40"/>
      <c r="O21" s="40"/>
    </row>
  </sheetData>
  <sortState ref="B11:L17">
    <sortCondition descending="1" ref="K11:K17"/>
    <sortCondition ref="I11:I17"/>
  </sortState>
  <mergeCells count="12">
    <mergeCell ref="J7:K8"/>
    <mergeCell ref="B9:L9"/>
    <mergeCell ref="D19:L19"/>
    <mergeCell ref="D20:L20"/>
    <mergeCell ref="D21:L21"/>
    <mergeCell ref="D2:I2"/>
    <mergeCell ref="L2:L3"/>
    <mergeCell ref="D3:I3"/>
    <mergeCell ref="D4:I4"/>
    <mergeCell ref="B5:C5"/>
    <mergeCell ref="D5:I5"/>
    <mergeCell ref="J5:K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 допущенных ТР1, Абсолют</vt:lpstr>
      <vt:lpstr>ТРС</vt:lpstr>
      <vt:lpstr>ТР1</vt:lpstr>
      <vt:lpstr>Абсолют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2018-03-25T05:51:13Z</dcterms:modified>
</cp:coreProperties>
</file>